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defaultThemeVersion="124226"/>
  <mc:AlternateContent xmlns:mc="http://schemas.openxmlformats.org/markup-compatibility/2006">
    <mc:Choice Requires="x15">
      <x15ac:absPath xmlns:x15ac="http://schemas.microsoft.com/office/spreadsheetml/2010/11/ac" url="X:\SVL\wertp\Bonds\Anträge\20260218_aktuelle Anträge ab 19.02.2026 auf der DE website\VM FINAL\"/>
    </mc:Choice>
  </mc:AlternateContent>
  <xr:revisionPtr revIDLastSave="0" documentId="13_ncr:1_{790A700F-83A2-4F80-BCD4-D1095BD1AD31}" xr6:coauthVersionLast="47" xr6:coauthVersionMax="47" xr10:uidLastSave="{00000000-0000-0000-0000-000000000000}"/>
  <bookViews>
    <workbookView xWindow="28680" yWindow="-120" windowWidth="29040" windowHeight="15720" xr2:uid="{00000000-000D-0000-FFFF-FFFF00000000}"/>
  </bookViews>
  <sheets>
    <sheet name="Admission Application" sheetId="4" r:id="rId1"/>
    <sheet name="Terms of the Notes" sheetId="7" r:id="rId2"/>
    <sheet name="Emittenten-Felder RDA" sheetId="2" state="hidden" r:id="rId3"/>
    <sheet name="Börse-Antrag Felder" sheetId="3" state="hidden" r:id="rId4"/>
  </sheets>
  <definedNames>
    <definedName name="_xlnm.Print_Area" localSheetId="0">'Admission Application'!$A$1:$F$95</definedName>
    <definedName name="_xlnm.Print_Area" localSheetId="1">'Terms of the Notes'!$D$2:$O$45</definedName>
    <definedName name="_xlnm.Print_Titles" localSheetId="1">'Terms of the Notes'!$D:$E</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2" i="7" l="1"/>
  <c r="A7" i="7"/>
  <c r="A4" i="7"/>
  <c r="A1" i="7"/>
  <c r="D90" i="4"/>
</calcChain>
</file>

<file path=xl/sharedStrings.xml><?xml version="1.0" encoding="utf-8"?>
<sst xmlns="http://schemas.openxmlformats.org/spreadsheetml/2006/main" count="254" uniqueCount="205">
  <si>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</si>
  <si>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</si>
  <si>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</si>
  <si>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</si>
  <si>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</si>
  <si>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</si>
  <si>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</si>
  <si>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</si>
  <si>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</si>
  <si>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</si>
  <si>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</si>
  <si>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</si>
  <si>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</si>
  <si>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</si>
  <si>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</si>
  <si>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</si>
  <si>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</si>
  <si>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</si>
  <si>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</si>
  <si>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</si>
  <si>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</si>
  <si>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</si>
  <si>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</si>
  <si>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</si>
  <si>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</si>
  <si>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</si>
  <si>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</si>
  <si>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</si>
  <si>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</si>
  <si>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</si>
  <si>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</si>
  <si>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</si>
  <si>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</si>
  <si>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</si>
  <si>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</si>
  <si>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</si>
  <si>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</si>
  <si>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</si>
  <si>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</si>
  <si>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</si>
  <si>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</si>
  <si>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</si>
  <si>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</si>
  <si>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</si>
  <si>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</si>
  <si>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</si>
  <si>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</si>
  <si>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</si>
  <si>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</si>
  <si>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</si>
  <si>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</si>
  <si>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</si>
  <si>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Bearer</t>
  </si>
  <si>
    <t>Yes</t>
  </si>
  <si>
    <t>No</t>
  </si>
  <si>
    <t>Monthly</t>
  </si>
  <si>
    <t>Quarterly</t>
  </si>
  <si>
    <t>Yearly</t>
  </si>
  <si>
    <t>Other</t>
  </si>
  <si>
    <t>FISN</t>
  </si>
  <si>
    <t>CFI</t>
  </si>
  <si>
    <t>Floating Rate Note</t>
  </si>
  <si>
    <t>Fixed Rate</t>
  </si>
  <si>
    <t>Interest Type</t>
  </si>
  <si>
    <t>Floating Rate</t>
  </si>
  <si>
    <t>No CSD</t>
  </si>
  <si>
    <t>Zero Coupon</t>
  </si>
  <si>
    <t>Issue Price</t>
  </si>
  <si>
    <t>Scheduled Maturity Date</t>
  </si>
  <si>
    <t>Interest Rate</t>
  </si>
  <si>
    <t>Day Count Fraction</t>
  </si>
  <si>
    <t>act/act (ICMA)</t>
  </si>
  <si>
    <t>act/act (ISDA)</t>
  </si>
  <si>
    <t>Euroclear/Clearstream</t>
  </si>
  <si>
    <t>Issue Date</t>
  </si>
  <si>
    <t>Covered bond</t>
  </si>
  <si>
    <t>Form of the Notes</t>
  </si>
  <si>
    <t>Name/Title of the Notes</t>
  </si>
  <si>
    <t>Ranking of the Notes</t>
  </si>
  <si>
    <t>OeKB CSD</t>
  </si>
  <si>
    <t>SIX SIS</t>
  </si>
  <si>
    <t>Iberclear</t>
  </si>
  <si>
    <t>CREST London</t>
  </si>
  <si>
    <t>ATHEXCSD</t>
  </si>
  <si>
    <t>Clearstream Banking Frankfurt</t>
  </si>
  <si>
    <t>Euroclear Belgium</t>
  </si>
  <si>
    <t>Euroclear France</t>
  </si>
  <si>
    <t>Euroclear Nederland</t>
  </si>
  <si>
    <t>KELER</t>
  </si>
  <si>
    <t>Security 1</t>
  </si>
  <si>
    <t>Security 2</t>
  </si>
  <si>
    <t>Security 3</t>
  </si>
  <si>
    <t>Security 4</t>
  </si>
  <si>
    <t>Security 5</t>
  </si>
  <si>
    <t>Security 6</t>
  </si>
  <si>
    <t>Last Coupon Date</t>
  </si>
  <si>
    <t>Frequency of Interest Payments</t>
  </si>
  <si>
    <t>A</t>
  </si>
  <si>
    <t>D</t>
  </si>
  <si>
    <t>F</t>
  </si>
  <si>
    <t>Z</t>
  </si>
  <si>
    <t>B</t>
  </si>
  <si>
    <t>R</t>
  </si>
  <si>
    <t>I</t>
  </si>
  <si>
    <t>Legal Name</t>
  </si>
  <si>
    <t>II</t>
  </si>
  <si>
    <t>Issuer Details</t>
  </si>
  <si>
    <t>III</t>
  </si>
  <si>
    <t>IV</t>
  </si>
  <si>
    <t>V</t>
  </si>
  <si>
    <t>VI</t>
  </si>
  <si>
    <t>Date (dd/mm/yyyy)</t>
  </si>
  <si>
    <t>Signed by (Name)</t>
  </si>
  <si>
    <t>Prospectus, Offering Memorandum or Information Memorandum</t>
  </si>
  <si>
    <t>Terms and Conditions of the Notes</t>
  </si>
  <si>
    <t>Latest Annual Financial Statement</t>
  </si>
  <si>
    <t>Contact Person (Name, Position)</t>
  </si>
  <si>
    <t>For any questions, please do not hesitate to contact</t>
  </si>
  <si>
    <t>Legal Entity applying for the Admission</t>
  </si>
  <si>
    <t>Legal Entity Identifier (LEI)</t>
  </si>
  <si>
    <t>E-Mail Address</t>
  </si>
  <si>
    <t>Phone Number</t>
  </si>
  <si>
    <t>Debt Securities to be Admitted to Listing and Trading</t>
  </si>
  <si>
    <t>VIII</t>
  </si>
  <si>
    <t>Signature</t>
  </si>
  <si>
    <t>VII</t>
  </si>
  <si>
    <t>The issuer has approved the application for listing and trading on the Vienna MTF</t>
  </si>
  <si>
    <t>IX</t>
  </si>
  <si>
    <t>The issuer authorizes Vienna Stock Exchange to disclose terms and conditions to interested third parties</t>
  </si>
  <si>
    <t>Bylaws / Articles of Association of the issuer</t>
  </si>
  <si>
    <r>
      <t>Attachments</t>
    </r>
    <r>
      <rPr>
        <sz val="10"/>
        <color theme="1"/>
        <rFont val="Arial"/>
        <family val="2"/>
      </rPr>
      <t xml:space="preserve"> [please tick the applicable boxes]</t>
    </r>
  </si>
  <si>
    <t>Redemption</t>
  </si>
  <si>
    <t>Coupon Dates Adjusted or Unadjusted</t>
  </si>
  <si>
    <t>Denomination Currency</t>
  </si>
  <si>
    <t>Maximum Principal Amount to be Admitted</t>
  </si>
  <si>
    <t>under par redemption possible</t>
  </si>
  <si>
    <t>redemption amount at least at par</t>
  </si>
  <si>
    <t>adjusted</t>
  </si>
  <si>
    <t>unadjusted</t>
  </si>
  <si>
    <t>in percentage</t>
  </si>
  <si>
    <t>in units</t>
  </si>
  <si>
    <t xml:space="preserve">Billing Address for the Payment of Listing and Annual Fees </t>
  </si>
  <si>
    <t>City, Postal Code, Country</t>
  </si>
  <si>
    <t>First Coupon Date</t>
  </si>
  <si>
    <t>bonds@wienerboerse.at</t>
  </si>
  <si>
    <t>dirty price (flat quotation)</t>
  </si>
  <si>
    <t>an offer addressed solely to qualified investors</t>
  </si>
  <si>
    <t>an offer to fewer than 150 natural or legal persons per member state (other than qualified investors)</t>
  </si>
  <si>
    <t>an offer for a total consideration of at least EUR 100,000 per investor</t>
  </si>
  <si>
    <t>an offer of securities with a minimum denomination of EUR 100,000</t>
  </si>
  <si>
    <t>no offer in the EU and therefore the Prospectus Regulation is not applicable</t>
  </si>
  <si>
    <t>an offer for a total consideration in the EU below national thresholds (as calculated over 12 months)</t>
  </si>
  <si>
    <t>Prospectus Exemption according to Regulation (EU) 2017/1129 Article 3(1) and 1(4) "Prospectus Regulation"</t>
  </si>
  <si>
    <t>none of the above are applicable, a prospectus has been prepared and approved by a competent authority</t>
  </si>
  <si>
    <t>Invoice to be sent to (e-mail)</t>
  </si>
  <si>
    <t>Terms of the Notes</t>
  </si>
  <si>
    <t>Please complete data in the second tab "Terms of the Notes"</t>
  </si>
  <si>
    <t>Bond Parameters</t>
  </si>
  <si>
    <t>Extract from the Commercial Register or Certificate of Good Standing (max 4 weeks old)</t>
  </si>
  <si>
    <t>[please tick the applicable boxes]</t>
  </si>
  <si>
    <t>Admission Application - Debt Securities</t>
  </si>
  <si>
    <t>Qualified Investor Segment *</t>
  </si>
  <si>
    <t>*</t>
  </si>
  <si>
    <t>Securities admitted to trading in the “Qualified Investor” Market Groups, will only be accessible by qualified investors. Trading members acknowledge that this requirement has to be complied with. Vienna Stock Exchange is not responsible for verifying whether trading members comply with their obligations and does not assume any liability for issuer’s claims arising from any non-compliance of trading members.</t>
  </si>
  <si>
    <t>Senior</t>
  </si>
  <si>
    <t>Subordinated</t>
  </si>
  <si>
    <t>Limited recourse</t>
  </si>
  <si>
    <t>N</t>
  </si>
  <si>
    <t>L</t>
  </si>
  <si>
    <t>Semi-annually</t>
  </si>
  <si>
    <t>The applicant uses the following electronic information dissemination system (please specify):______________</t>
  </si>
  <si>
    <t>Current Principal Amount Outstanding (subscribed)</t>
  </si>
  <si>
    <t>Book-entry form of the notes - Art. 3 CSD Regulation (Regulation (EU) No 909/2014)</t>
  </si>
  <si>
    <t>X</t>
  </si>
  <si>
    <t>The notes are recorded in book-entry form in an external registrar. The registrar is _______________________</t>
  </si>
  <si>
    <t>No book-entry form (only for non-EU issuers possible)</t>
  </si>
  <si>
    <t>The notes are recorded in book-entry form in a CSD (specification of the CSD on page 2)</t>
  </si>
  <si>
    <t>The notes are recorded in book-entry form by the issuer acting as registrar</t>
  </si>
  <si>
    <t>Reference rate</t>
  </si>
  <si>
    <t>Margin (basis point spread to reference rate)</t>
  </si>
  <si>
    <t>Security 7</t>
  </si>
  <si>
    <t>Security 8</t>
  </si>
  <si>
    <t>Security 9</t>
  </si>
  <si>
    <t>Security 10</t>
  </si>
  <si>
    <t>DTC</t>
  </si>
  <si>
    <t>Specified Denomination</t>
  </si>
  <si>
    <t>Book-entry form (CSD or registrar)</t>
  </si>
  <si>
    <t>Registrar</t>
  </si>
  <si>
    <t>Issuer acting as registrar</t>
  </si>
  <si>
    <t>VN</t>
  </si>
  <si>
    <t>Variable Coupons</t>
  </si>
  <si>
    <r>
      <rPr>
        <sz val="8"/>
        <rFont val="Arial"/>
        <family val="2"/>
      </rPr>
      <t xml:space="preserve">The </t>
    </r>
    <r>
      <rPr>
        <u/>
        <sz val="8"/>
        <color theme="10"/>
        <rFont val="Arial"/>
        <family val="2"/>
      </rPr>
      <t>General Terms and Conditions of Wiener Börse AG</t>
    </r>
    <r>
      <rPr>
        <sz val="8"/>
        <rFont val="Arial"/>
        <family val="2"/>
      </rPr>
      <t xml:space="preserve"> shall apply, particularly the "Rulebook Vienna MTF" and the “Schedule of Fees of Wiener Börse AG”.</t>
    </r>
  </si>
  <si>
    <t>VAT Number (EU entities)</t>
  </si>
  <si>
    <t>Signature of the legal entity applying for the admission</t>
  </si>
  <si>
    <t>The applicant confirms that it will receive the information concerning the post-listing obligations according to the Vienna MTF rulebook from the issuer.</t>
  </si>
  <si>
    <t>Vienna MTF operated by Vienna Stock Exchange</t>
  </si>
  <si>
    <t>Equity / Index-Linked Note</t>
  </si>
  <si>
    <t>Name of Underlying Security / Index</t>
  </si>
  <si>
    <t>ISIN of Underlying Security / Index (if available)</t>
  </si>
  <si>
    <t>Redemption Price (scheduled redemption price)</t>
  </si>
  <si>
    <t>Euronext Securities Milan</t>
  </si>
  <si>
    <t>CDS</t>
  </si>
  <si>
    <t>Austraclear</t>
  </si>
  <si>
    <t>In case the issuer has not approved the application for listing the applicant is obliged to have access to an
electronic information dissemination system. Alternatively the applicant has to confirm that it will receive the information concerning the post-listing obligations according to the Vienna MTF rulebook from the issuer.</t>
  </si>
  <si>
    <t>Board Resolution authorizing the 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</si>
</sst>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i/>
      <sz val="10"/>
      <color theme="10"/>
      <name val="Arial"/>
      <family val="2"/>
    </font>
    <font>
      <sz val="7"/>
      <color theme="1"/>
      <name val="Arial"/>
      <family val="2"/>
    </font>
    <font>
      <sz val="8"/>
      <color theme="1"/>
      <name val="Arial"/>
      <family val="2"/>
    </font>
    <font>
      <b/>
      <sz val="10"/>
      <name val="Arial"/>
      <family val="2"/>
    </font>
    <font>
      <b/>
      <sz val="10"/>
      <color theme="10"/>
      <name val="Arial"/>
      <family val="2"/>
    </font>
    <font>
      <u/>
      <sz val="8"/>
      <color theme="10"/>
      <name val="Arial"/>
      <family val="2"/>
    </font>
    <font>
      <sz val="8"/>
      <name val="Arial"/>
      <family val="2"/>
    </font>
    <font>
      <sz val="9"/>
      <color theme="1"/>
      <name val="Arial"/>
      <family val="2"/>
    </font>
    <font>
      <sz val="10"/>
      <color theme="0"/>
      <name val="Arial"/>
      <family val="2"/>
    </font>
    <font>
      <b/>
      <i/>
      <sz val="10"/>
      <name val="Arial"/>
      <family val="2"/>
    </font>
  </fonts>
  <fills count="7">
    <fill>
      <patternFill patternType="none"/>
    </fill>
    <fill>
      <patternFill patternType="gray125"/>
    </fill>
    <fill>
      <patternFill patternType="solid">
        <fgColor rgb="FFFFFF00"/>
        <bgColor indexed="64"/>
      </patternFill>
    </fill>
    <fill>
      <patternFill patternType="solid">
        <fgColor rgb="FFF7E7E7"/>
        <bgColor indexed="64"/>
      </patternFill>
    </fill>
    <fill>
      <patternFill patternType="solid">
        <fgColor rgb="FF92D050"/>
        <bgColor indexed="64"/>
      </patternFill>
    </fill>
    <fill>
      <patternFill patternType="solid">
        <fgColor rgb="FF466B6A"/>
        <bgColor indexed="64"/>
      </patternFill>
    </fill>
    <fill>
      <patternFill patternType="solid">
        <fgColor rgb="FFBCC7C7"/>
        <bgColor indexed="64"/>
      </patternFill>
    </fill>
  </fills>
  <borders count="14">
    <border>
      <left/>
      <right/>
      <top/>
      <bottom/>
      <diagonal/>
    </border>
    <border>
      <left style="medium">
        <color rgb="FFD10019"/>
      </left>
      <right/>
      <top style="medium">
        <color rgb="FFD10019"/>
      </top>
      <bottom/>
      <diagonal/>
    </border>
    <border>
      <left/>
      <right style="medium">
        <color rgb="FFD10019"/>
      </right>
      <top style="medium">
        <color rgb="FFD10019"/>
      </top>
      <bottom/>
      <diagonal/>
    </border>
    <border>
      <left style="medium">
        <color rgb="FFD10019"/>
      </left>
      <right/>
      <top/>
      <bottom style="medium">
        <color rgb="FFD10019"/>
      </bottom>
      <diagonal/>
    </border>
    <border>
      <left/>
      <right style="medium">
        <color rgb="FFD10019"/>
      </right>
      <top/>
      <bottom style="medium">
        <color rgb="FFD1001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rgb="FF7E9595"/>
      </bottom>
      <diagonal/>
    </border>
    <border>
      <left/>
      <right/>
      <top style="thin">
        <color rgb="FF7E9595"/>
      </top>
      <bottom style="thin">
        <color rgb="FF7E9595"/>
      </bottom>
      <diagonal/>
    </border>
    <border>
      <left/>
      <right/>
      <top style="thin">
        <color rgb="FF7E9595"/>
      </top>
      <bottom/>
      <diagonal/>
    </border>
    <border>
      <left style="medium">
        <color rgb="FF7E9595"/>
      </left>
      <right style="medium">
        <color rgb="FF7E9595"/>
      </right>
      <top style="medium">
        <color rgb="FF7E9595"/>
      </top>
      <bottom style="medium">
        <color rgb="FF7E9595"/>
      </bottom>
      <diagonal/>
    </border>
    <border>
      <left style="medium">
        <color rgb="FF7E9595"/>
      </left>
      <right/>
      <top style="medium">
        <color rgb="FF7E9595"/>
      </top>
      <bottom style="medium">
        <color rgb="FF7E9595"/>
      </bottom>
      <diagonal/>
    </border>
    <border>
      <left/>
      <right style="medium">
        <color rgb="FF7E9595"/>
      </right>
      <top style="medium">
        <color rgb="FF7E9595"/>
      </top>
      <bottom style="medium">
        <color rgb="FF7E9595"/>
      </bottom>
      <diagonal/>
    </border>
    <border>
      <left/>
      <right style="medium">
        <color rgb="FF7E9595"/>
      </right>
      <top/>
      <bottom style="medium">
        <color rgb="FF7E9595"/>
      </bottom>
      <diagonal/>
    </border>
  </borders>
  <cellStyleXfs count="2">
    <xf numFmtId="0" fontId="0" fillId="0" borderId="0"/>
    <xf numFmtId="0" fontId="9" fillId="0" borderId="0" applyNumberFormat="0" applyFill="0" applyBorder="0" applyAlignment="0" applyProtection="0"/>
  </cellStyleXfs>
  <cellXfs count="76">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3" fillId="0" borderId="0" xfId="0" applyFont="1"/>
    <xf numFmtId="0" fontId="4" fillId="0" borderId="0" xfId="0" applyFont="1"/>
    <xf numFmtId="0" fontId="5" fillId="0" borderId="0" xfId="0" applyFont="1"/>
    <xf numFmtId="0" fontId="3" fillId="0" borderId="0" xfId="0" applyFont="1" applyAlignment="1">
      <alignment vertical="center"/>
    </xf>
    <xf numFmtId="0" fontId="10" fillId="0" borderId="0" xfId="0" applyFont="1"/>
    <xf numFmtId="0" fontId="4" fillId="0" borderId="0" xfId="0" applyFont="1" applyAlignment="1">
      <alignment vertical="center"/>
    </xf>
    <xf numFmtId="0" fontId="11" fillId="0" borderId="0" xfId="0" applyFont="1"/>
    <xf numFmtId="0" fontId="3" fillId="0" borderId="0" xfId="0" applyFont="1" applyAlignment="1">
      <alignment horizontal="left" vertical="center" indent="1"/>
    </xf>
    <xf numFmtId="0" fontId="3" fillId="0" borderId="0" xfId="0" applyFont="1" applyAlignment="1">
      <alignment horizontal="right"/>
    </xf>
    <xf numFmtId="0" fontId="3" fillId="0" borderId="0" xfId="0" applyFont="1" applyAlignment="1">
      <alignment horizontal="left" vertical="center"/>
    </xf>
    <xf numFmtId="0" fontId="3" fillId="0" borderId="5" xfId="0" applyFont="1" applyBorder="1" applyAlignment="1" applyProtection="1">
      <alignment horizontal="center" vertical="center"/>
      <protection locked="0"/>
    </xf>
    <xf numFmtId="0" fontId="3" fillId="0" borderId="0" xfId="0" applyFont="1" applyAlignment="1">
      <alignment wrapText="1"/>
    </xf>
    <xf numFmtId="0" fontId="3" fillId="0" borderId="0" xfId="0" applyFont="1" applyAlignment="1">
      <alignment horizontal="left" vertical="top"/>
    </xf>
    <xf numFmtId="0" fontId="4" fillId="0" borderId="0" xfId="0" applyFont="1" applyAlignment="1">
      <alignment wrapText="1"/>
    </xf>
    <xf numFmtId="0" fontId="3" fillId="0" borderId="0" xfId="0" applyFont="1" applyAlignment="1">
      <alignment horizontal="left" wrapText="1"/>
    </xf>
    <xf numFmtId="0" fontId="12" fillId="0" borderId="0" xfId="1" applyFont="1" applyFill="1" applyAlignment="1">
      <alignment vertical="center"/>
    </xf>
    <xf numFmtId="0" fontId="13" fillId="0" borderId="0" xfId="0" applyFont="1" applyAlignment="1">
      <alignment horizontal="right" vertical="top"/>
    </xf>
    <xf numFmtId="0" fontId="14" fillId="0" borderId="0" xfId="0" applyFont="1" applyAlignment="1">
      <alignment vertical="top" wrapText="1"/>
    </xf>
    <xf numFmtId="0" fontId="13" fillId="0" borderId="0" xfId="0" applyFont="1"/>
    <xf numFmtId="0" fontId="13" fillId="0" borderId="0" xfId="0" applyFont="1" applyAlignment="1">
      <alignment vertical="top" wrapText="1"/>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7" fillId="4" borderId="0" xfId="0" applyFont="1" applyFill="1" applyAlignment="1">
      <alignment horizontal="left" vertical="center"/>
    </xf>
    <xf numFmtId="0" fontId="19" fillId="0" borderId="0" xfId="0" applyFont="1"/>
    <xf numFmtId="0" fontId="19" fillId="0" borderId="5" xfId="0" applyFont="1" applyBorder="1" applyAlignment="1" applyProtection="1">
      <alignment horizontal="center" vertical="center"/>
      <protection locked="0"/>
    </xf>
    <xf numFmtId="0" fontId="19" fillId="0" borderId="0" xfId="0" applyFont="1" applyAlignment="1">
      <alignment horizontal="left" vertical="center" indent="1"/>
    </xf>
    <xf numFmtId="0" fontId="19" fillId="0" borderId="0" xfId="0" applyFont="1" applyAlignment="1">
      <alignment wrapText="1"/>
    </xf>
    <xf numFmtId="0" fontId="7" fillId="4" borderId="0" xfId="0" applyFont="1" applyFill="1"/>
    <xf numFmtId="0" fontId="20" fillId="5" borderId="0" xfId="0" applyFont="1" applyFill="1" applyAlignment="1">
      <alignment horizontal="left" vertical="center"/>
    </xf>
    <xf numFmtId="0" fontId="8" fillId="5" borderId="0" xfId="0" applyFont="1" applyFill="1" applyAlignment="1">
      <alignment horizontal="left" vertical="center"/>
    </xf>
    <xf numFmtId="0" fontId="20" fillId="5" borderId="0" xfId="0" applyFont="1" applyFill="1" applyAlignment="1">
      <alignment horizontal="left" vertical="top"/>
    </xf>
    <xf numFmtId="0" fontId="20" fillId="5" borderId="7" xfId="0" applyFont="1" applyFill="1" applyBorder="1" applyAlignment="1">
      <alignment horizontal="left" vertical="center"/>
    </xf>
    <xf numFmtId="0" fontId="8" fillId="5" borderId="7" xfId="0" applyFont="1" applyFill="1" applyBorder="1" applyAlignment="1">
      <alignment horizontal="left" vertical="center"/>
    </xf>
    <xf numFmtId="0" fontId="5" fillId="0" borderId="10" xfId="0" applyFont="1" applyBorder="1" applyAlignment="1">
      <alignment horizontal="left"/>
    </xf>
    <xf numFmtId="0" fontId="3" fillId="0" borderId="10" xfId="0" applyFont="1" applyBorder="1"/>
    <xf numFmtId="0" fontId="4" fillId="0" borderId="10" xfId="0" applyFont="1" applyBorder="1"/>
    <xf numFmtId="0" fontId="3" fillId="0" borderId="10" xfId="0" applyFont="1" applyBorder="1" applyAlignment="1">
      <alignment vertical="center"/>
    </xf>
    <xf numFmtId="0" fontId="0" fillId="0" borderId="10" xfId="0" applyBorder="1"/>
    <xf numFmtId="0" fontId="20" fillId="5" borderId="10" xfId="0" applyFont="1" applyFill="1" applyBorder="1" applyAlignment="1">
      <alignment horizontal="left" vertical="center"/>
    </xf>
    <xf numFmtId="0" fontId="8" fillId="5" borderId="10" xfId="0" applyFont="1" applyFill="1" applyBorder="1" applyAlignment="1">
      <alignment horizontal="left" vertical="center"/>
    </xf>
    <xf numFmtId="0" fontId="3" fillId="0" borderId="11" xfId="0" applyFont="1" applyBorder="1" applyAlignment="1">
      <alignment vertical="center"/>
    </xf>
    <xf numFmtId="0" fontId="3" fillId="0" borderId="12" xfId="0" applyFont="1" applyBorder="1" applyAlignment="1">
      <alignment vertical="center"/>
    </xf>
    <xf numFmtId="0" fontId="20" fillId="5" borderId="11" xfId="0" applyFont="1" applyFill="1" applyBorder="1" applyAlignment="1">
      <alignment horizontal="left" vertical="center"/>
    </xf>
    <xf numFmtId="0" fontId="20" fillId="5" borderId="12" xfId="0" applyFont="1" applyFill="1" applyBorder="1" applyAlignment="1">
      <alignment horizontal="left" vertical="center"/>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20" fillId="6" borderId="9" xfId="0" applyFont="1" applyFill="1" applyBorder="1" applyAlignment="1" applyProtection="1">
      <alignment horizontal="center" vertical="top" wrapText="1"/>
      <protection locked="0"/>
    </xf>
    <xf numFmtId="0" fontId="17" fillId="0" borderId="0" xfId="1" applyFont="1" applyAlignment="1">
      <alignment horizontal="left" wrapText="1"/>
    </xf>
    <xf numFmtId="0" fontId="19" fillId="0" borderId="0" xfId="0" applyFont="1" applyAlignment="1">
      <alignment horizontal="left" vertical="center" wrapText="1"/>
    </xf>
    <xf numFmtId="0" fontId="19" fillId="0" borderId="6" xfId="0" applyFont="1" applyBorder="1" applyAlignment="1">
      <alignment horizontal="left" vertical="center" wrapText="1" indent="1"/>
    </xf>
    <xf numFmtId="0" fontId="19" fillId="0" borderId="0" xfId="0" applyFont="1" applyAlignment="1">
      <alignment horizontal="left" vertical="center" wrapText="1" indent="1"/>
    </xf>
    <xf numFmtId="0" fontId="13" fillId="0" borderId="0" xfId="0" applyFont="1" applyAlignment="1">
      <alignment horizontal="justify" vertical="top" wrapText="1"/>
    </xf>
    <xf numFmtId="0" fontId="15" fillId="3" borderId="1" xfId="1" applyFont="1" applyFill="1" applyBorder="1" applyAlignment="1" applyProtection="1">
      <alignment horizontal="center" vertical="center"/>
      <protection hidden="1"/>
    </xf>
    <xf numFmtId="0" fontId="15" fillId="3" borderId="2" xfId="1" applyFont="1" applyFill="1" applyBorder="1" applyAlignment="1" applyProtection="1">
      <alignment horizontal="center" vertical="center"/>
      <protection hidden="1"/>
    </xf>
    <xf numFmtId="0" fontId="16" fillId="3" borderId="3" xfId="1" applyFont="1" applyFill="1" applyBorder="1" applyAlignment="1" applyProtection="1">
      <alignment horizontal="center" vertical="center"/>
      <protection hidden="1"/>
    </xf>
    <xf numFmtId="0" fontId="16" fillId="3" borderId="4" xfId="1" applyFont="1" applyFill="1" applyBorder="1" applyAlignment="1" applyProtection="1">
      <alignment horizontal="center" vertical="center"/>
      <protection hidden="1"/>
    </xf>
    <xf numFmtId="0" fontId="6" fillId="6" borderId="7" xfId="0" applyFont="1" applyFill="1" applyBorder="1" applyAlignment="1" applyProtection="1">
      <alignment horizontal="center" vertical="top" wrapText="1"/>
      <protection locked="0"/>
    </xf>
    <xf numFmtId="0" fontId="6" fillId="6" borderId="8" xfId="0" applyFont="1" applyFill="1" applyBorder="1" applyAlignment="1" applyProtection="1">
      <alignment horizontal="center" vertical="top" wrapText="1"/>
      <protection locked="0"/>
    </xf>
    <xf numFmtId="0" fontId="6" fillId="6" borderId="9" xfId="0" applyFont="1" applyFill="1" applyBorder="1" applyAlignment="1" applyProtection="1">
      <alignment horizontal="center" vertical="top" wrapText="1"/>
      <protection locked="0"/>
    </xf>
    <xf numFmtId="0" fontId="6" fillId="6" borderId="8" xfId="0" applyFont="1" applyFill="1" applyBorder="1" applyAlignment="1" applyProtection="1">
      <alignment horizontal="center" vertical="top" wrapText="1"/>
      <protection locked="0"/>
    </xf>
    <xf numFmtId="0" fontId="6" fillId="6" borderId="9" xfId="0" applyFont="1" applyFill="1" applyBorder="1" applyAlignment="1" applyProtection="1">
      <alignment horizontal="center" vertical="top" wrapText="1"/>
      <protection locked="0"/>
    </xf>
    <xf numFmtId="0" fontId="6" fillId="0" borderId="0" xfId="0" applyFont="1" applyAlignment="1">
      <alignment horizontal="left" vertical="center"/>
    </xf>
    <xf numFmtId="0" fontId="6" fillId="0" borderId="0" xfId="0" applyFont="1"/>
    <xf numFmtId="0" fontId="6" fillId="6" borderId="10" xfId="0" applyFont="1" applyFill="1" applyBorder="1" applyAlignment="1" applyProtection="1">
      <alignment vertical="top" wrapText="1"/>
      <protection locked="0"/>
    </xf>
    <xf numFmtId="0" fontId="21" fillId="4" borderId="0" xfId="0" applyFont="1" applyFill="1" applyAlignment="1">
      <alignment horizontal="left" vertical="center"/>
    </xf>
    <xf numFmtId="0" fontId="6" fillId="6" borderId="12" xfId="0" applyFont="1" applyFill="1" applyBorder="1" applyAlignment="1" applyProtection="1">
      <alignment vertical="top" wrapText="1"/>
      <protection locked="0"/>
    </xf>
    <xf numFmtId="0" fontId="6" fillId="0" borderId="0" xfId="0" applyFont="1" applyAlignment="1">
      <alignment vertical="top" wrapText="1"/>
    </xf>
    <xf numFmtId="0" fontId="21" fillId="4" borderId="0" xfId="0" applyFont="1" applyFill="1"/>
  </cellXfs>
  <cellStyles count="2">
    <cellStyle name="Hyperlink" xfId="1" builtinId="8"/>
    <cellStyle name="Normal" xfId="0" builtinId="0"/>
  </cellStyles>
  <dxfs count="0"/>
  <tableStyles count="0" defaultTableStyle="TableStyleMedium2" defaultPivotStyle="PivotStyleLight16"/>
  <colors>
    <mruColors>
      <color rgb="FF7E9595"/>
      <color rgb="FF009999"/>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en/legal/legal-framework/general-terms-and-conditions-and-other-legal-text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onds@wienerboerse.at?subject=Terms%20of%20the%20Notes%20-%20query" TargetMode="External"/><Relationship Id="rId1" Type="http://schemas.openxmlformats.org/officeDocument/2006/relationships/hyperlink" Target="mailto:bonds@wienerboerse.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999"/>
    <pageSetUpPr fitToPage="1"/>
  </sheetPr>
  <dimension ref="A1:AB109"/>
  <sheetViews>
    <sheetView showGridLines="0" tabSelected="1" zoomScaleNormal="100" zoomScaleSheetLayoutView="100" workbookViewId="0">
      <selection activeCell="D89" sqref="D89:E92"/>
    </sheetView>
  </sheetViews>
  <sheetFormatPr defaultColWidth="0" defaultRowHeight="0" customHeight="1" zeroHeight="1" x14ac:dyDescent="0.2"/>
  <cols>
    <col min="1" max="2" width="3.7109375" style="7" customWidth="1"/>
    <col min="3" max="3" width="31.140625" style="7" customWidth="1"/>
    <col min="4" max="4" width="40.7109375" style="18" customWidth="1"/>
    <col min="5" max="5" width="20.7109375" style="18" customWidth="1"/>
    <col min="6" max="6" width="5.7109375" style="7" customWidth="1"/>
    <col min="7" max="23" width="28.7109375" style="7" hidden="1" customWidth="1"/>
    <col min="24" max="24" width="3.7109375" style="7" hidden="1" customWidth="1"/>
    <col min="25" max="28" width="0" style="7" hidden="1" customWidth="1"/>
    <col min="29" max="16384" width="11.42578125" style="7" hidden="1"/>
  </cols>
  <sheetData>
    <row r="1" spans="2:23" ht="15" customHeight="1" x14ac:dyDescent="0.2">
      <c r="C1" s="8"/>
      <c r="D1" s="20"/>
      <c r="E1" s="20"/>
      <c r="F1" s="8"/>
      <c r="G1" s="8"/>
      <c r="H1" s="8"/>
      <c r="I1" s="8"/>
      <c r="J1" s="8"/>
      <c r="K1" s="8"/>
      <c r="L1" s="8"/>
      <c r="M1" s="8"/>
      <c r="N1" s="8"/>
      <c r="O1" s="8"/>
      <c r="P1" s="8"/>
      <c r="Q1" s="8"/>
      <c r="R1" s="8"/>
      <c r="S1" s="8"/>
      <c r="T1" s="8"/>
      <c r="U1" s="8"/>
      <c r="V1" s="8"/>
      <c r="W1" s="8"/>
    </row>
    <row r="2" spans="2:23" ht="15" customHeight="1" x14ac:dyDescent="0.2">
      <c r="C2" s="8"/>
      <c r="D2" s="20"/>
      <c r="E2" s="20"/>
      <c r="F2" s="8"/>
      <c r="G2" s="8"/>
      <c r="H2" s="8"/>
      <c r="I2" s="8"/>
      <c r="J2" s="8"/>
      <c r="K2" s="8"/>
      <c r="L2" s="8"/>
      <c r="M2" s="8"/>
      <c r="N2" s="8"/>
      <c r="O2" s="8"/>
      <c r="P2" s="8"/>
      <c r="Q2" s="8"/>
      <c r="R2" s="8"/>
      <c r="S2" s="8"/>
      <c r="T2" s="8"/>
      <c r="U2" s="8"/>
      <c r="V2" s="8"/>
      <c r="W2" s="8"/>
    </row>
    <row r="3" spans="2:23" ht="15" customHeight="1" x14ac:dyDescent="0.25">
      <c r="B3" s="9" t="s">
        <v>160</v>
      </c>
      <c r="D3" s="20"/>
      <c r="E3" s="20"/>
      <c r="F3" s="8"/>
      <c r="G3" s="8"/>
      <c r="H3" s="8"/>
      <c r="I3" s="8"/>
      <c r="J3" s="8"/>
      <c r="K3" s="8"/>
      <c r="L3" s="8"/>
      <c r="M3" s="8"/>
      <c r="N3" s="8"/>
      <c r="O3" s="8"/>
      <c r="P3" s="8"/>
      <c r="Q3" s="8"/>
      <c r="R3" s="8"/>
      <c r="S3" s="8"/>
      <c r="T3" s="8"/>
      <c r="U3" s="8"/>
      <c r="V3" s="8"/>
      <c r="W3" s="8"/>
    </row>
    <row r="4" spans="2:23" ht="15" customHeight="1" x14ac:dyDescent="0.25">
      <c r="B4" s="11" t="s">
        <v>195</v>
      </c>
      <c r="D4" s="20"/>
      <c r="E4" s="20"/>
      <c r="F4" s="8"/>
      <c r="G4" s="8"/>
      <c r="H4" s="8"/>
      <c r="I4" s="8"/>
      <c r="J4" s="8"/>
      <c r="K4" s="8"/>
      <c r="L4" s="8"/>
      <c r="M4" s="8"/>
      <c r="N4" s="8"/>
      <c r="O4" s="8"/>
      <c r="P4" s="8"/>
      <c r="Q4" s="8"/>
      <c r="R4" s="8"/>
      <c r="S4" s="8"/>
      <c r="T4" s="8"/>
      <c r="U4" s="8"/>
      <c r="V4" s="8"/>
      <c r="W4" s="8"/>
    </row>
    <row r="5" spans="2:23" ht="15" customHeight="1" x14ac:dyDescent="0.2">
      <c r="C5" s="8"/>
      <c r="D5" s="20"/>
      <c r="E5" s="20"/>
      <c r="F5" s="8"/>
      <c r="G5" s="8"/>
      <c r="H5" s="8"/>
      <c r="I5" s="8"/>
      <c r="J5" s="8"/>
      <c r="K5" s="8"/>
      <c r="L5" s="8"/>
      <c r="M5" s="8"/>
      <c r="N5" s="8"/>
      <c r="O5" s="8"/>
      <c r="P5" s="8"/>
      <c r="Q5" s="8"/>
      <c r="R5" s="8"/>
      <c r="S5" s="8"/>
      <c r="T5" s="8"/>
      <c r="U5" s="8"/>
      <c r="V5" s="8"/>
      <c r="W5" s="8"/>
    </row>
    <row r="6" spans="2:23" ht="15" customHeight="1" x14ac:dyDescent="0.2">
      <c r="B6" s="12" t="s">
        <v>103</v>
      </c>
      <c r="C6" s="12" t="s">
        <v>118</v>
      </c>
      <c r="D6" s="20"/>
      <c r="E6" s="20"/>
      <c r="F6" s="8"/>
      <c r="G6" s="8"/>
      <c r="H6" s="8"/>
      <c r="I6" s="8"/>
      <c r="J6" s="8"/>
      <c r="K6" s="8"/>
      <c r="L6" s="8"/>
      <c r="M6" s="8"/>
      <c r="N6" s="8"/>
      <c r="O6" s="8"/>
      <c r="P6" s="8"/>
      <c r="Q6" s="8"/>
      <c r="R6" s="8"/>
      <c r="S6" s="8"/>
      <c r="T6" s="8"/>
      <c r="U6" s="8"/>
      <c r="V6" s="8"/>
      <c r="W6" s="8"/>
    </row>
    <row r="7" spans="2:23" ht="15.95" customHeight="1" x14ac:dyDescent="0.2">
      <c r="B7" s="35" t="s">
        <v>104</v>
      </c>
      <c r="C7" s="36"/>
      <c r="D7" s="64"/>
      <c r="E7" s="64"/>
      <c r="F7" s="8"/>
      <c r="G7" s="8"/>
      <c r="H7" s="8"/>
      <c r="I7" s="8"/>
      <c r="J7" s="8"/>
      <c r="K7" s="8"/>
      <c r="L7" s="8"/>
      <c r="M7" s="8"/>
      <c r="N7" s="8"/>
      <c r="O7" s="8"/>
      <c r="P7" s="8"/>
      <c r="Q7" s="8"/>
      <c r="R7" s="8"/>
      <c r="S7" s="8"/>
      <c r="T7" s="8"/>
      <c r="U7" s="8"/>
      <c r="V7" s="8"/>
      <c r="W7" s="8"/>
    </row>
    <row r="8" spans="2:23" s="10" customFormat="1" ht="15.95" customHeight="1" x14ac:dyDescent="0.2">
      <c r="B8" s="35" t="s">
        <v>14</v>
      </c>
      <c r="C8" s="36"/>
      <c r="D8" s="65"/>
      <c r="E8" s="65"/>
      <c r="F8" s="13"/>
      <c r="G8" s="13"/>
      <c r="H8" s="13"/>
      <c r="I8" s="13"/>
      <c r="J8" s="13"/>
      <c r="K8" s="13"/>
      <c r="L8" s="13"/>
      <c r="M8" s="13"/>
      <c r="N8" s="13"/>
      <c r="O8" s="13"/>
      <c r="P8" s="13"/>
      <c r="Q8" s="13"/>
      <c r="R8" s="13"/>
      <c r="S8" s="13"/>
      <c r="T8" s="13"/>
      <c r="U8" s="13"/>
      <c r="V8" s="13"/>
      <c r="W8" s="13"/>
    </row>
    <row r="9" spans="2:23" s="10" customFormat="1" ht="15.95" customHeight="1" x14ac:dyDescent="0.2">
      <c r="B9" s="37" t="s">
        <v>142</v>
      </c>
      <c r="C9" s="36"/>
      <c r="D9" s="65"/>
      <c r="E9" s="65"/>
      <c r="F9" s="13"/>
      <c r="G9" s="13"/>
      <c r="H9" s="13"/>
      <c r="I9" s="13"/>
      <c r="J9" s="13"/>
      <c r="K9" s="13"/>
      <c r="L9" s="13"/>
      <c r="M9" s="13"/>
      <c r="N9" s="13"/>
      <c r="O9" s="13"/>
      <c r="P9" s="13"/>
      <c r="Q9" s="13"/>
      <c r="R9" s="13"/>
      <c r="S9" s="13"/>
      <c r="T9" s="13"/>
      <c r="U9" s="13"/>
      <c r="V9" s="13"/>
      <c r="W9" s="13"/>
    </row>
    <row r="10" spans="2:23" s="10" customFormat="1" ht="15.95" customHeight="1" x14ac:dyDescent="0.2">
      <c r="B10" s="35" t="s">
        <v>116</v>
      </c>
      <c r="C10" s="36"/>
      <c r="D10" s="65"/>
      <c r="E10" s="65"/>
      <c r="F10" s="13"/>
      <c r="G10" s="13"/>
      <c r="H10" s="13"/>
      <c r="I10" s="13"/>
      <c r="J10" s="13"/>
      <c r="K10" s="13"/>
      <c r="L10" s="13"/>
      <c r="M10" s="13"/>
      <c r="N10" s="13"/>
      <c r="O10" s="13"/>
      <c r="P10" s="13"/>
      <c r="Q10" s="13"/>
      <c r="R10" s="13"/>
      <c r="S10" s="13"/>
      <c r="T10" s="13"/>
      <c r="U10" s="13"/>
      <c r="V10" s="13"/>
      <c r="W10" s="13"/>
    </row>
    <row r="11" spans="2:23" ht="15.95" customHeight="1" x14ac:dyDescent="0.2">
      <c r="B11" s="37" t="s">
        <v>120</v>
      </c>
      <c r="C11" s="36"/>
      <c r="D11" s="65"/>
      <c r="E11" s="65"/>
    </row>
    <row r="12" spans="2:23" ht="15.95" customHeight="1" x14ac:dyDescent="0.2">
      <c r="B12" s="35" t="s">
        <v>121</v>
      </c>
      <c r="C12" s="36"/>
      <c r="D12" s="66"/>
      <c r="E12" s="66"/>
    </row>
    <row r="13" spans="2:23" ht="15" customHeight="1" x14ac:dyDescent="0.2"/>
    <row r="14" spans="2:23" s="19" customFormat="1" ht="15" customHeight="1" x14ac:dyDescent="0.2">
      <c r="B14" s="12" t="s">
        <v>105</v>
      </c>
      <c r="C14" s="12" t="s">
        <v>106</v>
      </c>
      <c r="D14" s="21"/>
      <c r="E14" s="21"/>
    </row>
    <row r="15" spans="2:23" s="19" customFormat="1" ht="15.95" customHeight="1" x14ac:dyDescent="0.25">
      <c r="B15" s="35" t="s">
        <v>104</v>
      </c>
      <c r="C15" s="36"/>
      <c r="D15" s="64"/>
      <c r="E15" s="64"/>
    </row>
    <row r="16" spans="2:23" s="19" customFormat="1" ht="15.95" customHeight="1" x14ac:dyDescent="0.25">
      <c r="B16" s="35" t="s">
        <v>14</v>
      </c>
      <c r="C16" s="36"/>
      <c r="D16" s="65"/>
      <c r="E16" s="65"/>
    </row>
    <row r="17" spans="2:5" s="19" customFormat="1" ht="15.95" customHeight="1" x14ac:dyDescent="0.25">
      <c r="B17" s="37" t="s">
        <v>142</v>
      </c>
      <c r="C17" s="36"/>
      <c r="D17" s="65"/>
      <c r="E17" s="65"/>
    </row>
    <row r="18" spans="2:5" s="19" customFormat="1" ht="15.95" customHeight="1" x14ac:dyDescent="0.25">
      <c r="B18" s="35" t="s">
        <v>119</v>
      </c>
      <c r="C18" s="36"/>
      <c r="D18" s="65"/>
      <c r="E18" s="65"/>
    </row>
    <row r="19" spans="2:5" s="19" customFormat="1" ht="15.95" customHeight="1" x14ac:dyDescent="0.25">
      <c r="B19" s="35" t="s">
        <v>116</v>
      </c>
      <c r="C19" s="36"/>
      <c r="D19" s="65"/>
      <c r="E19" s="65"/>
    </row>
    <row r="20" spans="2:5" s="19" customFormat="1" ht="15.95" customHeight="1" x14ac:dyDescent="0.25">
      <c r="B20" s="37" t="s">
        <v>120</v>
      </c>
      <c r="C20" s="36"/>
      <c r="D20" s="65"/>
      <c r="E20" s="65"/>
    </row>
    <row r="21" spans="2:5" ht="15.95" customHeight="1" x14ac:dyDescent="0.2">
      <c r="B21" s="35" t="s">
        <v>121</v>
      </c>
      <c r="C21" s="36"/>
      <c r="D21" s="66"/>
      <c r="E21" s="66"/>
    </row>
    <row r="22" spans="2:5" ht="15" customHeight="1" x14ac:dyDescent="0.2"/>
    <row r="23" spans="2:5" ht="15" customHeight="1" x14ac:dyDescent="0.2">
      <c r="B23" s="12" t="s">
        <v>107</v>
      </c>
      <c r="C23" s="12" t="s">
        <v>141</v>
      </c>
      <c r="D23" s="21"/>
      <c r="E23" s="21"/>
    </row>
    <row r="24" spans="2:5" ht="15.95" customHeight="1" x14ac:dyDescent="0.2">
      <c r="B24" s="35" t="s">
        <v>104</v>
      </c>
      <c r="C24" s="36"/>
      <c r="D24" s="64"/>
      <c r="E24" s="64"/>
    </row>
    <row r="25" spans="2:5" ht="15.95" customHeight="1" x14ac:dyDescent="0.2">
      <c r="B25" s="35" t="s">
        <v>14</v>
      </c>
      <c r="C25" s="36"/>
      <c r="D25" s="65"/>
      <c r="E25" s="65"/>
    </row>
    <row r="26" spans="2:5" ht="15.95" customHeight="1" x14ac:dyDescent="0.2">
      <c r="B26" s="37" t="s">
        <v>142</v>
      </c>
      <c r="C26" s="36"/>
      <c r="D26" s="65"/>
      <c r="E26" s="65"/>
    </row>
    <row r="27" spans="2:5" ht="15.95" customHeight="1" x14ac:dyDescent="0.2">
      <c r="B27" s="35" t="s">
        <v>192</v>
      </c>
      <c r="C27" s="36"/>
      <c r="D27" s="65"/>
      <c r="E27" s="65"/>
    </row>
    <row r="28" spans="2:5" ht="15.95" customHeight="1" x14ac:dyDescent="0.2">
      <c r="B28" s="35" t="s">
        <v>116</v>
      </c>
      <c r="C28" s="36"/>
      <c r="D28" s="65"/>
      <c r="E28" s="65"/>
    </row>
    <row r="29" spans="2:5" ht="15.95" customHeight="1" x14ac:dyDescent="0.2">
      <c r="B29" s="37" t="s">
        <v>154</v>
      </c>
      <c r="C29" s="36"/>
      <c r="D29" s="65"/>
      <c r="E29" s="65"/>
    </row>
    <row r="30" spans="2:5" ht="15.95" customHeight="1" x14ac:dyDescent="0.2">
      <c r="B30" s="35" t="s">
        <v>121</v>
      </c>
      <c r="C30" s="36"/>
      <c r="D30" s="54"/>
      <c r="E30" s="54"/>
    </row>
    <row r="31" spans="2:5" ht="7.5" customHeight="1" x14ac:dyDescent="0.2">
      <c r="D31" s="21"/>
      <c r="E31" s="21"/>
    </row>
    <row r="32" spans="2:5" ht="7.5" customHeight="1" x14ac:dyDescent="0.2"/>
    <row r="33" spans="2:5" ht="15" customHeight="1" x14ac:dyDescent="0.2">
      <c r="B33" s="12" t="s">
        <v>108</v>
      </c>
      <c r="C33" s="12" t="s">
        <v>122</v>
      </c>
      <c r="D33" s="21"/>
      <c r="E33" s="21"/>
    </row>
    <row r="34" spans="2:5" ht="15" customHeight="1" x14ac:dyDescent="0.2">
      <c r="B34" s="12"/>
      <c r="C34" s="22" t="s">
        <v>156</v>
      </c>
      <c r="D34" s="21"/>
      <c r="E34" s="21"/>
    </row>
    <row r="35" spans="2:5" ht="15.95" customHeight="1" x14ac:dyDescent="0.2">
      <c r="B35" s="35"/>
      <c r="C35" s="36"/>
      <c r="D35" s="38" t="s">
        <v>77</v>
      </c>
      <c r="E35" s="39" t="s">
        <v>3</v>
      </c>
    </row>
    <row r="36" spans="2:5" ht="15.95" customHeight="1" x14ac:dyDescent="0.2">
      <c r="B36" s="35" t="s">
        <v>89</v>
      </c>
      <c r="C36" s="36"/>
      <c r="D36" s="67"/>
      <c r="E36" s="67"/>
    </row>
    <row r="37" spans="2:5" ht="15.95" customHeight="1" x14ac:dyDescent="0.2">
      <c r="B37" s="37" t="s">
        <v>90</v>
      </c>
      <c r="C37" s="36"/>
      <c r="D37" s="67"/>
      <c r="E37" s="67"/>
    </row>
    <row r="38" spans="2:5" ht="15.95" customHeight="1" x14ac:dyDescent="0.2">
      <c r="B38" s="35" t="s">
        <v>91</v>
      </c>
      <c r="C38" s="36"/>
      <c r="D38" s="67"/>
      <c r="E38" s="67"/>
    </row>
    <row r="39" spans="2:5" ht="15.95" customHeight="1" x14ac:dyDescent="0.2">
      <c r="B39" s="35" t="s">
        <v>92</v>
      </c>
      <c r="C39" s="36"/>
      <c r="D39" s="67"/>
      <c r="E39" s="67"/>
    </row>
    <row r="40" spans="2:5" ht="15.95" customHeight="1" x14ac:dyDescent="0.2">
      <c r="B40" s="37" t="s">
        <v>93</v>
      </c>
      <c r="C40" s="36"/>
      <c r="D40" s="67"/>
      <c r="E40" s="67"/>
    </row>
    <row r="41" spans="2:5" ht="15.95" customHeight="1" x14ac:dyDescent="0.2">
      <c r="B41" s="35" t="s">
        <v>94</v>
      </c>
      <c r="C41" s="36"/>
      <c r="D41" s="67"/>
      <c r="E41" s="67"/>
    </row>
    <row r="42" spans="2:5" ht="15.95" customHeight="1" x14ac:dyDescent="0.2">
      <c r="B42" s="35" t="s">
        <v>180</v>
      </c>
      <c r="C42" s="36"/>
      <c r="D42" s="67"/>
      <c r="E42" s="67"/>
    </row>
    <row r="43" spans="2:5" ht="15.95" customHeight="1" x14ac:dyDescent="0.2">
      <c r="B43" s="35" t="s">
        <v>181</v>
      </c>
      <c r="C43" s="36"/>
      <c r="D43" s="67"/>
      <c r="E43" s="67"/>
    </row>
    <row r="44" spans="2:5" ht="15.95" customHeight="1" x14ac:dyDescent="0.2">
      <c r="B44" s="37" t="s">
        <v>182</v>
      </c>
      <c r="C44" s="36"/>
      <c r="D44" s="67"/>
      <c r="E44" s="67"/>
    </row>
    <row r="45" spans="2:5" ht="15.95" customHeight="1" x14ac:dyDescent="0.2">
      <c r="B45" s="35" t="s">
        <v>183</v>
      </c>
      <c r="C45" s="36"/>
      <c r="D45" s="68"/>
      <c r="E45" s="68"/>
    </row>
    <row r="46" spans="2:5" ht="7.5" customHeight="1" x14ac:dyDescent="0.2"/>
    <row r="47" spans="2:5" ht="7.5" customHeight="1" x14ac:dyDescent="0.2"/>
    <row r="48" spans="2:5" ht="15" customHeight="1" x14ac:dyDescent="0.2">
      <c r="B48" s="12" t="s">
        <v>109</v>
      </c>
      <c r="C48" s="12" t="s">
        <v>126</v>
      </c>
    </row>
    <row r="49" spans="2:5" ht="15" customHeight="1" x14ac:dyDescent="0.2">
      <c r="B49" s="17"/>
      <c r="C49" s="14" t="s">
        <v>53</v>
      </c>
    </row>
    <row r="50" spans="2:5" ht="15" customHeight="1" x14ac:dyDescent="0.2">
      <c r="B50" s="17"/>
      <c r="C50" s="14" t="s">
        <v>54</v>
      </c>
    </row>
    <row r="51" spans="2:5" s="30" customFormat="1" ht="43.5" customHeight="1" x14ac:dyDescent="0.2">
      <c r="B51" s="56" t="s">
        <v>203</v>
      </c>
      <c r="C51" s="56"/>
      <c r="D51" s="56"/>
      <c r="E51" s="56"/>
    </row>
    <row r="52" spans="2:5" s="30" customFormat="1" ht="15" customHeight="1" x14ac:dyDescent="0.2">
      <c r="B52" s="31"/>
      <c r="C52" s="32" t="s">
        <v>170</v>
      </c>
      <c r="D52" s="33"/>
      <c r="E52" s="33"/>
    </row>
    <row r="53" spans="2:5" s="30" customFormat="1" ht="30" customHeight="1" x14ac:dyDescent="0.2">
      <c r="B53" s="31"/>
      <c r="C53" s="57" t="s">
        <v>194</v>
      </c>
      <c r="D53" s="58"/>
      <c r="E53" s="58"/>
    </row>
    <row r="54" spans="2:5" ht="7.5" customHeight="1" x14ac:dyDescent="0.2">
      <c r="B54" s="27"/>
      <c r="C54" s="14"/>
    </row>
    <row r="55" spans="2:5" ht="7.5" customHeight="1" x14ac:dyDescent="0.2"/>
    <row r="56" spans="2:5" ht="15" customHeight="1" x14ac:dyDescent="0.2">
      <c r="B56" s="12" t="s">
        <v>110</v>
      </c>
      <c r="C56" s="12" t="s">
        <v>128</v>
      </c>
    </row>
    <row r="57" spans="2:5" ht="15" customHeight="1" x14ac:dyDescent="0.2">
      <c r="B57" s="17"/>
      <c r="C57" s="14" t="s">
        <v>53</v>
      </c>
    </row>
    <row r="58" spans="2:5" ht="15" customHeight="1" x14ac:dyDescent="0.2">
      <c r="B58" s="17"/>
      <c r="C58" s="14" t="s">
        <v>54</v>
      </c>
    </row>
    <row r="59" spans="2:5" ht="15" customHeight="1" x14ac:dyDescent="0.2">
      <c r="B59" s="27"/>
      <c r="C59" s="14"/>
    </row>
    <row r="60" spans="2:5" ht="15" customHeight="1" x14ac:dyDescent="0.2">
      <c r="B60" s="28" t="s">
        <v>125</v>
      </c>
      <c r="C60" s="12" t="s">
        <v>172</v>
      </c>
    </row>
    <row r="61" spans="2:5" ht="15" customHeight="1" x14ac:dyDescent="0.2">
      <c r="B61" s="27"/>
      <c r="C61" s="10" t="s">
        <v>159</v>
      </c>
    </row>
    <row r="62" spans="2:5" ht="15" customHeight="1" x14ac:dyDescent="0.25">
      <c r="B62" s="17"/>
      <c r="C62" s="14" t="s">
        <v>176</v>
      </c>
      <c r="D62" s="4"/>
      <c r="E62" s="4"/>
    </row>
    <row r="63" spans="2:5" ht="15" customHeight="1" x14ac:dyDescent="0.25">
      <c r="B63" s="17"/>
      <c r="C63" s="14" t="s">
        <v>174</v>
      </c>
      <c r="D63" s="4"/>
      <c r="E63" s="4"/>
    </row>
    <row r="64" spans="2:5" ht="15" customHeight="1" x14ac:dyDescent="0.25">
      <c r="B64" s="17"/>
      <c r="C64" s="14" t="s">
        <v>177</v>
      </c>
      <c r="D64" s="4"/>
      <c r="E64" s="4"/>
    </row>
    <row r="65" spans="2:5" ht="15" customHeight="1" x14ac:dyDescent="0.25">
      <c r="B65" s="17"/>
      <c r="C65" s="14" t="s">
        <v>175</v>
      </c>
      <c r="D65" s="4"/>
      <c r="E65" s="4"/>
    </row>
    <row r="66" spans="2:5" ht="7.5" customHeight="1" x14ac:dyDescent="0.2"/>
    <row r="67" spans="2:5" ht="7.5" customHeight="1" x14ac:dyDescent="0.2"/>
    <row r="68" spans="2:5" ht="15" customHeight="1" x14ac:dyDescent="0.2">
      <c r="B68" s="12" t="s">
        <v>123</v>
      </c>
      <c r="C68" s="12" t="s">
        <v>152</v>
      </c>
    </row>
    <row r="69" spans="2:5" ht="15" customHeight="1" x14ac:dyDescent="0.2">
      <c r="B69" s="12"/>
      <c r="C69" s="10" t="s">
        <v>159</v>
      </c>
    </row>
    <row r="70" spans="2:5" ht="15" customHeight="1" x14ac:dyDescent="0.25">
      <c r="B70" s="17"/>
      <c r="C70" s="14" t="s">
        <v>146</v>
      </c>
      <c r="D70" s="4"/>
      <c r="E70" s="4"/>
    </row>
    <row r="71" spans="2:5" ht="15" customHeight="1" x14ac:dyDescent="0.25">
      <c r="B71" s="17"/>
      <c r="C71" s="14" t="s">
        <v>147</v>
      </c>
      <c r="D71" s="4"/>
      <c r="E71" s="4"/>
    </row>
    <row r="72" spans="2:5" ht="15" customHeight="1" x14ac:dyDescent="0.25">
      <c r="B72" s="17"/>
      <c r="C72" s="14" t="s">
        <v>148</v>
      </c>
      <c r="D72" s="4"/>
      <c r="E72" s="4"/>
    </row>
    <row r="73" spans="2:5" ht="15" customHeight="1" x14ac:dyDescent="0.25">
      <c r="B73" s="17"/>
      <c r="C73" s="14" t="s">
        <v>149</v>
      </c>
      <c r="D73" s="4"/>
      <c r="E73" s="4"/>
    </row>
    <row r="74" spans="2:5" ht="15" customHeight="1" x14ac:dyDescent="0.25">
      <c r="B74" s="17"/>
      <c r="C74" s="14" t="s">
        <v>151</v>
      </c>
      <c r="D74" s="4"/>
      <c r="E74" s="4"/>
    </row>
    <row r="75" spans="2:5" ht="15" customHeight="1" x14ac:dyDescent="0.25">
      <c r="B75" s="17"/>
      <c r="C75" s="14" t="s">
        <v>150</v>
      </c>
      <c r="D75" s="4"/>
      <c r="E75" s="4"/>
    </row>
    <row r="76" spans="2:5" ht="15" customHeight="1" x14ac:dyDescent="0.25">
      <c r="B76" s="17"/>
      <c r="C76" s="14" t="s">
        <v>153</v>
      </c>
      <c r="D76" s="4"/>
      <c r="E76" s="4"/>
    </row>
    <row r="77" spans="2:5" ht="7.5" customHeight="1" x14ac:dyDescent="0.2">
      <c r="B77" s="12"/>
      <c r="C77" s="12"/>
    </row>
    <row r="78" spans="2:5" ht="7.5" customHeight="1" x14ac:dyDescent="0.2"/>
    <row r="79" spans="2:5" ht="15" customHeight="1" x14ac:dyDescent="0.2">
      <c r="B79" s="12" t="s">
        <v>127</v>
      </c>
      <c r="C79" s="12" t="s">
        <v>130</v>
      </c>
    </row>
    <row r="80" spans="2:5" ht="15" customHeight="1" x14ac:dyDescent="0.2">
      <c r="B80" s="17"/>
      <c r="C80" s="14" t="s">
        <v>113</v>
      </c>
    </row>
    <row r="81" spans="2:5" ht="15" customHeight="1" x14ac:dyDescent="0.2">
      <c r="B81" s="17"/>
      <c r="C81" s="14" t="s">
        <v>114</v>
      </c>
    </row>
    <row r="82" spans="2:5" ht="15" customHeight="1" x14ac:dyDescent="0.2">
      <c r="B82" s="17"/>
      <c r="C82" s="14" t="s">
        <v>204</v>
      </c>
    </row>
    <row r="83" spans="2:5" ht="15" customHeight="1" x14ac:dyDescent="0.2">
      <c r="B83" s="17"/>
      <c r="C83" s="14" t="s">
        <v>129</v>
      </c>
    </row>
    <row r="84" spans="2:5" ht="15" customHeight="1" x14ac:dyDescent="0.2">
      <c r="B84" s="17"/>
      <c r="C84" s="14" t="s">
        <v>158</v>
      </c>
    </row>
    <row r="85" spans="2:5" ht="15" customHeight="1" x14ac:dyDescent="0.2">
      <c r="B85" s="17"/>
      <c r="C85" s="14" t="s">
        <v>115</v>
      </c>
    </row>
    <row r="86" spans="2:5" ht="15" customHeight="1" x14ac:dyDescent="0.2">
      <c r="B86" s="12"/>
      <c r="C86" s="12"/>
    </row>
    <row r="87" spans="2:5" ht="15" customHeight="1" x14ac:dyDescent="0.2">
      <c r="B87" s="12" t="s">
        <v>173</v>
      </c>
      <c r="C87" s="12" t="s">
        <v>193</v>
      </c>
    </row>
    <row r="88" spans="2:5" ht="15" customHeight="1" x14ac:dyDescent="0.2">
      <c r="B88" s="12"/>
      <c r="C88" s="12"/>
    </row>
    <row r="89" spans="2:5" ht="15.95" customHeight="1" x14ac:dyDescent="0.2">
      <c r="B89" s="35" t="s">
        <v>111</v>
      </c>
      <c r="C89" s="36"/>
      <c r="D89" s="64"/>
      <c r="E89" s="64"/>
    </row>
    <row r="90" spans="2:5" ht="15.95" customHeight="1" x14ac:dyDescent="0.2">
      <c r="B90" s="35" t="s">
        <v>104</v>
      </c>
      <c r="C90" s="36"/>
      <c r="D90" s="65" t="str">
        <f>+IF(D7="","",D7)</f>
        <v/>
      </c>
      <c r="E90" s="65"/>
    </row>
    <row r="91" spans="2:5" ht="15.95" customHeight="1" x14ac:dyDescent="0.2">
      <c r="B91" s="37" t="s">
        <v>112</v>
      </c>
      <c r="C91" s="36"/>
      <c r="D91" s="65"/>
      <c r="E91" s="65"/>
    </row>
    <row r="92" spans="2:5" ht="36" customHeight="1" x14ac:dyDescent="0.2">
      <c r="B92" s="35" t="s">
        <v>124</v>
      </c>
      <c r="C92" s="36"/>
      <c r="D92" s="66"/>
      <c r="E92" s="66"/>
    </row>
    <row r="93" spans="2:5" ht="15" customHeight="1" x14ac:dyDescent="0.2"/>
    <row r="94" spans="2:5" ht="25.5" customHeight="1" x14ac:dyDescent="0.2">
      <c r="B94" s="55" t="s">
        <v>191</v>
      </c>
      <c r="C94" s="55"/>
      <c r="D94" s="55"/>
      <c r="E94" s="55"/>
    </row>
    <row r="95" spans="2:5" ht="15" customHeight="1" x14ac:dyDescent="0.2"/>
    <row r="96" spans="2:5"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sheetData>
  <mergeCells count="27">
    <mergeCell ref="B94:E94"/>
    <mergeCell ref="D92:E92"/>
    <mergeCell ref="D27:E27"/>
    <mergeCell ref="D28:E28"/>
    <mergeCell ref="D29:E29"/>
    <mergeCell ref="D30:E30"/>
    <mergeCell ref="B51:E51"/>
    <mergeCell ref="C53:E53"/>
    <mergeCell ref="D7:E7"/>
    <mergeCell ref="D15:E15"/>
    <mergeCell ref="D18:E18"/>
    <mergeCell ref="D19:E19"/>
    <mergeCell ref="D20:E20"/>
    <mergeCell ref="D8:E8"/>
    <mergeCell ref="D9:E9"/>
    <mergeCell ref="D16:E16"/>
    <mergeCell ref="D17:E17"/>
    <mergeCell ref="D10:E10"/>
    <mergeCell ref="D11:E11"/>
    <mergeCell ref="D12:E12"/>
    <mergeCell ref="D21:E21"/>
    <mergeCell ref="D91:E91"/>
    <mergeCell ref="D90:E90"/>
    <mergeCell ref="D89:E89"/>
    <mergeCell ref="D24:E24"/>
    <mergeCell ref="D26:E26"/>
    <mergeCell ref="D25:E25"/>
  </mergeCells>
  <hyperlinks>
    <hyperlink ref="C34" location="'Terms of the Notes'!A1" display="Please complete data in the second tab &quot;Terms of the Notes&quot;" xr:uid="{00000000-0004-0000-0000-000000000000}"/>
    <hyperlink ref="B94:E94" r:id="rId1" display="The General Terms and Conditions of Wiener Börse AG shall apply, particularly the &quot;Rulebook Vienna MTF&quot; and the “Schedule of Fees of Wiener Börse AG”." xr:uid="{BA931FA6-E006-4B9F-9A52-B0164289B905}"/>
  </hyperlinks>
  <pageMargins left="0.70866141732283472" right="0.70866141732283472" top="1.5748031496062993" bottom="0.78740157480314965" header="0.31496062992125984" footer="0.31496062992125984"/>
  <pageSetup paperSize="9" scale="82" fitToHeight="0" orientation="portrait" horizontalDpi="4294967295" verticalDpi="4294967295" r:id="rId2"/>
  <headerFooter>
    <oddHeader>&amp;R&amp;G</oddHeader>
    <oddFooter>&amp;L&amp;"Arial,Standard"&amp;8&amp;F&amp;RPage &amp;P of &amp;N
&amp;"Arial,Standard"&amp;8Version:  February 2026</oddFooter>
  </headerFooter>
  <rowBreaks count="1" manualBreakCount="1">
    <brk id="53" max="5"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3F61-934E-44B7-B2ED-3768E40B0CFD}">
  <sheetPr>
    <tabColor rgb="FF009999"/>
    <pageSetUpPr fitToPage="1"/>
  </sheetPr>
  <dimension ref="A1:AH62"/>
  <sheetViews>
    <sheetView showGridLines="0" topLeftCell="C33" zoomScaleNormal="100" workbookViewId="0">
      <selection activeCell="C34" sqref="A34:XFD35"/>
    </sheetView>
  </sheetViews>
  <sheetFormatPr defaultColWidth="0" defaultRowHeight="0" customHeight="1" zeroHeight="1" x14ac:dyDescent="0.2"/>
  <cols>
    <col min="1" max="1" width="41" style="15" hidden="1" customWidth="1"/>
    <col min="2" max="2" width="29.28515625" style="7" hidden="1" customWidth="1"/>
    <col min="3" max="3" width="5.7109375" style="7" customWidth="1"/>
    <col min="4" max="4" width="1.7109375" style="7" customWidth="1"/>
    <col min="5" max="5" width="45.42578125" style="7" customWidth="1"/>
    <col min="6" max="15" width="30.7109375" style="7" customWidth="1"/>
    <col min="16" max="16" width="3.7109375" style="7" customWidth="1"/>
    <col min="17" max="34" width="0" style="7" hidden="1" customWidth="1"/>
    <col min="35" max="16384" width="11.42578125" style="7" hidden="1"/>
  </cols>
  <sheetData>
    <row r="1" spans="1:15" ht="9.9499999999999993" customHeight="1" thickBot="1" x14ac:dyDescent="0.25">
      <c r="A1" s="29" t="str">
        <f>+E5</f>
        <v>Qualified Investor Segment *</v>
      </c>
      <c r="B1" s="16"/>
      <c r="E1" s="8"/>
      <c r="F1" s="8"/>
      <c r="G1" s="8"/>
      <c r="H1" s="8"/>
      <c r="I1" s="8"/>
      <c r="J1" s="8"/>
      <c r="K1" s="8"/>
      <c r="L1" s="8"/>
      <c r="M1" s="8"/>
      <c r="N1" s="8"/>
      <c r="O1" s="8"/>
    </row>
    <row r="2" spans="1:15" ht="18.75" thickBot="1" x14ac:dyDescent="0.3">
      <c r="A2" s="16"/>
      <c r="B2" s="16" t="s">
        <v>53</v>
      </c>
      <c r="D2" s="40" t="s">
        <v>155</v>
      </c>
      <c r="E2" s="40"/>
      <c r="F2" s="41"/>
      <c r="G2" s="42"/>
      <c r="H2" s="42"/>
      <c r="I2" s="42"/>
      <c r="J2" s="42"/>
      <c r="K2" s="42"/>
      <c r="L2" s="42"/>
      <c r="M2" s="42"/>
      <c r="N2" s="42"/>
      <c r="O2" s="42"/>
    </row>
    <row r="3" spans="1:15" s="10" customFormat="1" ht="15" customHeight="1" thickBot="1" x14ac:dyDescent="0.3">
      <c r="A3" s="16"/>
      <c r="B3" s="16"/>
      <c r="D3" s="47"/>
      <c r="E3" s="48"/>
      <c r="F3" s="44"/>
      <c r="G3" s="44"/>
      <c r="H3" s="43"/>
      <c r="I3" s="43"/>
      <c r="J3" s="43"/>
      <c r="K3" s="44"/>
      <c r="L3" s="44"/>
      <c r="M3" s="44"/>
      <c r="N3" s="44"/>
      <c r="O3" s="44"/>
    </row>
    <row r="4" spans="1:15" ht="15" customHeight="1" thickBot="1" x14ac:dyDescent="0.25">
      <c r="A4" s="29" t="str">
        <f>+E13</f>
        <v>Form of the Notes</v>
      </c>
      <c r="B4" s="16"/>
      <c r="D4" s="49"/>
      <c r="E4" s="50"/>
      <c r="F4" s="46" t="s">
        <v>89</v>
      </c>
      <c r="G4" s="45" t="s">
        <v>90</v>
      </c>
      <c r="H4" s="46" t="s">
        <v>91</v>
      </c>
      <c r="I4" s="45" t="s">
        <v>92</v>
      </c>
      <c r="J4" s="46" t="s">
        <v>93</v>
      </c>
      <c r="K4" s="45" t="s">
        <v>94</v>
      </c>
      <c r="L4" s="46" t="s">
        <v>180</v>
      </c>
      <c r="M4" s="46" t="s">
        <v>181</v>
      </c>
      <c r="N4" s="46" t="s">
        <v>182</v>
      </c>
      <c r="O4" s="46" t="s">
        <v>183</v>
      </c>
    </row>
    <row r="5" spans="1:15" s="70" customFormat="1" ht="15" customHeight="1" thickBot="1" x14ac:dyDescent="0.25">
      <c r="A5" s="69" t="s">
        <v>101</v>
      </c>
      <c r="B5" s="69" t="s">
        <v>52</v>
      </c>
      <c r="D5" s="51"/>
      <c r="E5" s="52" t="s">
        <v>161</v>
      </c>
      <c r="F5" s="71"/>
      <c r="G5" s="71"/>
      <c r="H5" s="71"/>
      <c r="I5" s="71"/>
      <c r="J5" s="71"/>
      <c r="K5" s="71"/>
      <c r="L5" s="71"/>
      <c r="M5" s="71"/>
      <c r="N5" s="71"/>
      <c r="O5" s="71"/>
    </row>
    <row r="6" spans="1:15" ht="15" customHeight="1" thickBot="1" x14ac:dyDescent="0.25">
      <c r="A6" s="29" t="s">
        <v>102</v>
      </c>
      <c r="B6" s="16" t="s">
        <v>48</v>
      </c>
      <c r="D6" s="49"/>
      <c r="E6" s="50" t="s">
        <v>157</v>
      </c>
      <c r="F6" s="46"/>
      <c r="G6" s="45"/>
      <c r="H6" s="46"/>
      <c r="I6" s="45"/>
      <c r="J6" s="46"/>
      <c r="K6" s="45"/>
      <c r="L6" s="46"/>
      <c r="M6" s="46"/>
      <c r="N6" s="46"/>
      <c r="O6" s="46"/>
    </row>
    <row r="7" spans="1:15" s="70" customFormat="1" ht="13.5" thickBot="1" x14ac:dyDescent="0.25">
      <c r="A7" s="72" t="str">
        <f>+E14</f>
        <v>Ranking of the Notes</v>
      </c>
      <c r="B7" s="69"/>
      <c r="D7" s="51"/>
      <c r="E7" s="52" t="s">
        <v>77</v>
      </c>
      <c r="F7" s="71"/>
      <c r="G7" s="71"/>
      <c r="H7" s="71"/>
      <c r="I7" s="71"/>
      <c r="J7" s="71"/>
      <c r="K7" s="71"/>
      <c r="L7" s="71"/>
      <c r="M7" s="71"/>
      <c r="N7" s="71"/>
      <c r="O7" s="71"/>
    </row>
    <row r="8" spans="1:15" s="70" customFormat="1" ht="13.5" thickBot="1" x14ac:dyDescent="0.25">
      <c r="A8" s="69" t="s">
        <v>99</v>
      </c>
      <c r="B8" s="69" t="s">
        <v>75</v>
      </c>
      <c r="D8" s="51"/>
      <c r="E8" s="52" t="s">
        <v>3</v>
      </c>
      <c r="F8" s="71"/>
      <c r="G8" s="71"/>
      <c r="H8" s="71"/>
      <c r="I8" s="71"/>
      <c r="J8" s="71"/>
      <c r="K8" s="71"/>
      <c r="L8" s="71"/>
      <c r="M8" s="71"/>
      <c r="N8" s="71"/>
      <c r="O8" s="71"/>
    </row>
    <row r="9" spans="1:15" s="70" customFormat="1" ht="13.5" thickBot="1" x14ac:dyDescent="0.25">
      <c r="A9" s="69" t="s">
        <v>167</v>
      </c>
      <c r="B9" s="69" t="s">
        <v>164</v>
      </c>
      <c r="D9" s="51"/>
      <c r="E9" s="52" t="s">
        <v>60</v>
      </c>
      <c r="F9" s="71"/>
      <c r="G9" s="71"/>
      <c r="H9" s="71"/>
      <c r="I9" s="71"/>
      <c r="J9" s="71"/>
      <c r="K9" s="71"/>
      <c r="L9" s="71"/>
      <c r="M9" s="71"/>
      <c r="N9" s="71"/>
      <c r="O9" s="71"/>
    </row>
    <row r="10" spans="1:15" s="70" customFormat="1" ht="13.5" thickBot="1" x14ac:dyDescent="0.25">
      <c r="A10" s="69" t="s">
        <v>102</v>
      </c>
      <c r="B10" s="69" t="s">
        <v>165</v>
      </c>
      <c r="D10" s="51"/>
      <c r="E10" s="52" t="s">
        <v>59</v>
      </c>
      <c r="F10" s="71"/>
      <c r="G10" s="71"/>
      <c r="H10" s="71"/>
      <c r="I10" s="71"/>
      <c r="J10" s="71"/>
      <c r="K10" s="71"/>
      <c r="L10" s="71"/>
      <c r="M10" s="71"/>
      <c r="N10" s="71"/>
      <c r="O10" s="71"/>
    </row>
    <row r="11" spans="1:15" s="70" customFormat="1" ht="13.5" thickBot="1" x14ac:dyDescent="0.25">
      <c r="A11" s="69" t="s">
        <v>168</v>
      </c>
      <c r="B11" s="69" t="s">
        <v>166</v>
      </c>
      <c r="D11" s="51"/>
      <c r="E11" s="52" t="s">
        <v>74</v>
      </c>
      <c r="F11" s="71"/>
      <c r="G11" s="71"/>
      <c r="H11" s="71"/>
      <c r="I11" s="71"/>
      <c r="J11" s="71"/>
      <c r="K11" s="71"/>
      <c r="L11" s="71"/>
      <c r="M11" s="71"/>
      <c r="N11" s="71"/>
      <c r="O11" s="71"/>
    </row>
    <row r="12" spans="1:15" s="70" customFormat="1" ht="13.5" thickBot="1" x14ac:dyDescent="0.25">
      <c r="A12" s="72" t="str">
        <f>+E19</f>
        <v>Book-entry form (CSD or registrar)</v>
      </c>
      <c r="B12" s="69"/>
      <c r="D12" s="51"/>
      <c r="E12" s="52" t="s">
        <v>67</v>
      </c>
      <c r="F12" s="71"/>
      <c r="G12" s="71"/>
      <c r="H12" s="71"/>
      <c r="I12" s="71"/>
      <c r="J12" s="71"/>
      <c r="K12" s="71"/>
      <c r="L12" s="71"/>
      <c r="M12" s="71"/>
      <c r="N12" s="71"/>
      <c r="O12" s="71"/>
    </row>
    <row r="13" spans="1:15" s="70" customFormat="1" ht="13.5" thickBot="1" x14ac:dyDescent="0.25">
      <c r="A13" s="69">
        <v>1013</v>
      </c>
      <c r="B13" s="69" t="s">
        <v>73</v>
      </c>
      <c r="D13" s="51"/>
      <c r="E13" s="52" t="s">
        <v>76</v>
      </c>
      <c r="F13" s="71"/>
      <c r="G13" s="71"/>
      <c r="H13" s="71"/>
      <c r="I13" s="71"/>
      <c r="J13" s="71"/>
      <c r="K13" s="71"/>
      <c r="L13" s="71"/>
      <c r="M13" s="71"/>
      <c r="N13" s="71"/>
      <c r="O13" s="71"/>
    </row>
    <row r="14" spans="1:15" s="70" customFormat="1" ht="13.5" thickBot="1" x14ac:dyDescent="0.25">
      <c r="A14" s="69">
        <v>1010</v>
      </c>
      <c r="B14" s="69" t="s">
        <v>80</v>
      </c>
      <c r="D14" s="51"/>
      <c r="E14" s="52" t="s">
        <v>78</v>
      </c>
      <c r="F14" s="71"/>
      <c r="G14" s="71"/>
      <c r="H14" s="71"/>
      <c r="I14" s="71"/>
      <c r="J14" s="71"/>
      <c r="K14" s="71"/>
      <c r="L14" s="71"/>
      <c r="M14" s="71"/>
      <c r="N14" s="71"/>
      <c r="O14" s="71"/>
    </row>
    <row r="15" spans="1:15" s="70" customFormat="1" ht="13.5" thickBot="1" x14ac:dyDescent="0.25">
      <c r="A15" s="69">
        <v>1014</v>
      </c>
      <c r="B15" s="69" t="s">
        <v>82</v>
      </c>
      <c r="D15" s="51"/>
      <c r="E15" s="52" t="s">
        <v>133</v>
      </c>
      <c r="F15" s="71"/>
      <c r="G15" s="71"/>
      <c r="H15" s="71"/>
      <c r="I15" s="71"/>
      <c r="J15" s="71"/>
      <c r="K15" s="71"/>
      <c r="L15" s="71"/>
      <c r="M15" s="71"/>
      <c r="N15" s="71"/>
      <c r="O15" s="71"/>
    </row>
    <row r="16" spans="1:15" s="70" customFormat="1" ht="13.5" thickBot="1" x14ac:dyDescent="0.25">
      <c r="A16" s="69">
        <v>1007</v>
      </c>
      <c r="B16" s="69" t="s">
        <v>200</v>
      </c>
      <c r="D16" s="51"/>
      <c r="E16" s="52" t="s">
        <v>171</v>
      </c>
      <c r="F16" s="71"/>
      <c r="G16" s="71"/>
      <c r="H16" s="71"/>
      <c r="I16" s="71"/>
      <c r="J16" s="71"/>
      <c r="K16" s="71"/>
      <c r="L16" s="71"/>
      <c r="M16" s="71"/>
      <c r="N16" s="71"/>
      <c r="O16" s="71"/>
    </row>
    <row r="17" spans="1:16" s="70" customFormat="1" ht="13.5" thickBot="1" x14ac:dyDescent="0.25">
      <c r="A17" s="69">
        <v>1012</v>
      </c>
      <c r="B17" s="69" t="s">
        <v>81</v>
      </c>
      <c r="D17" s="51"/>
      <c r="E17" s="52" t="s">
        <v>134</v>
      </c>
      <c r="F17" s="71"/>
      <c r="G17" s="71"/>
      <c r="H17" s="71"/>
      <c r="I17" s="71"/>
      <c r="J17" s="71"/>
      <c r="K17" s="71"/>
      <c r="L17" s="71"/>
      <c r="M17" s="71"/>
      <c r="N17" s="71"/>
      <c r="O17" s="71"/>
    </row>
    <row r="18" spans="1:16" s="70" customFormat="1" ht="13.5" thickBot="1" x14ac:dyDescent="0.25">
      <c r="A18" s="69">
        <v>1021</v>
      </c>
      <c r="B18" s="70" t="s">
        <v>184</v>
      </c>
      <c r="D18" s="51"/>
      <c r="E18" s="52" t="s">
        <v>185</v>
      </c>
      <c r="F18" s="71"/>
      <c r="G18" s="71"/>
      <c r="H18" s="71"/>
      <c r="I18" s="71"/>
      <c r="J18" s="71"/>
      <c r="K18" s="71"/>
      <c r="L18" s="71"/>
      <c r="M18" s="71"/>
      <c r="N18" s="71"/>
      <c r="O18" s="71"/>
    </row>
    <row r="19" spans="1:16" s="70" customFormat="1" ht="13.5" thickBot="1" x14ac:dyDescent="0.25">
      <c r="A19" s="69">
        <v>1005</v>
      </c>
      <c r="B19" s="69" t="s">
        <v>84</v>
      </c>
      <c r="D19" s="51"/>
      <c r="E19" s="52" t="s">
        <v>186</v>
      </c>
      <c r="F19" s="71"/>
      <c r="G19" s="71"/>
      <c r="H19" s="71"/>
      <c r="I19" s="71"/>
      <c r="J19" s="71"/>
      <c r="K19" s="71"/>
      <c r="L19" s="71"/>
      <c r="M19" s="71"/>
      <c r="N19" s="71"/>
      <c r="O19" s="71"/>
    </row>
    <row r="20" spans="1:16" s="70" customFormat="1" ht="13.5" thickBot="1" x14ac:dyDescent="0.25">
      <c r="A20" s="69">
        <v>1016</v>
      </c>
      <c r="B20" s="69" t="s">
        <v>85</v>
      </c>
      <c r="D20" s="51"/>
      <c r="E20" s="52" t="s">
        <v>68</v>
      </c>
      <c r="F20" s="71"/>
      <c r="G20" s="71"/>
      <c r="H20" s="71"/>
      <c r="I20" s="71"/>
      <c r="J20" s="71"/>
      <c r="K20" s="71"/>
      <c r="L20" s="71"/>
      <c r="M20" s="71"/>
      <c r="N20" s="71"/>
      <c r="O20" s="71"/>
    </row>
    <row r="21" spans="1:16" s="70" customFormat="1" ht="13.5" thickBot="1" x14ac:dyDescent="0.25">
      <c r="A21" s="69">
        <v>1003</v>
      </c>
      <c r="B21" s="69" t="s">
        <v>86</v>
      </c>
      <c r="D21" s="51"/>
      <c r="E21" s="52" t="s">
        <v>199</v>
      </c>
      <c r="F21" s="71"/>
      <c r="G21" s="71"/>
      <c r="H21" s="71"/>
      <c r="I21" s="71"/>
      <c r="J21" s="71"/>
      <c r="K21" s="71"/>
      <c r="L21" s="71"/>
      <c r="M21" s="71"/>
      <c r="N21" s="71"/>
      <c r="O21" s="71"/>
    </row>
    <row r="22" spans="1:16" s="70" customFormat="1" ht="13.5" thickBot="1" x14ac:dyDescent="0.25">
      <c r="A22" s="69">
        <v>1004</v>
      </c>
      <c r="B22" s="69" t="s">
        <v>87</v>
      </c>
      <c r="D22" s="51"/>
      <c r="E22" s="52" t="s">
        <v>131</v>
      </c>
      <c r="F22" s="73"/>
      <c r="G22" s="71"/>
      <c r="H22" s="71"/>
      <c r="I22" s="71"/>
      <c r="J22" s="71"/>
      <c r="K22" s="71"/>
      <c r="L22" s="71"/>
      <c r="M22" s="71"/>
      <c r="N22" s="71"/>
      <c r="O22" s="71"/>
    </row>
    <row r="23" spans="1:16" s="70" customFormat="1" ht="13.5" thickBot="1" x14ac:dyDescent="0.25">
      <c r="A23" s="69">
        <v>1001</v>
      </c>
      <c r="B23" s="69" t="s">
        <v>79</v>
      </c>
      <c r="D23" s="51"/>
      <c r="E23" s="52" t="s">
        <v>63</v>
      </c>
      <c r="F23" s="73"/>
      <c r="G23" s="71"/>
      <c r="H23" s="71"/>
      <c r="I23" s="71"/>
      <c r="J23" s="71"/>
      <c r="K23" s="71"/>
      <c r="L23" s="71"/>
      <c r="M23" s="71"/>
      <c r="N23" s="71"/>
      <c r="O23" s="71"/>
    </row>
    <row r="24" spans="1:16" s="70" customFormat="1" ht="13.5" thickBot="1" x14ac:dyDescent="0.25">
      <c r="A24" s="69">
        <v>1019</v>
      </c>
      <c r="B24" s="69" t="s">
        <v>83</v>
      </c>
      <c r="D24" s="51"/>
      <c r="E24" s="53" t="s">
        <v>69</v>
      </c>
      <c r="F24" s="73"/>
      <c r="G24" s="71"/>
      <c r="H24" s="71"/>
      <c r="I24" s="71"/>
      <c r="J24" s="71"/>
      <c r="K24" s="71"/>
      <c r="L24" s="71"/>
      <c r="M24" s="71"/>
      <c r="N24" s="71"/>
      <c r="O24" s="71"/>
      <c r="P24" s="74"/>
    </row>
    <row r="25" spans="1:16" s="70" customFormat="1" ht="13.5" thickBot="1" x14ac:dyDescent="0.25">
      <c r="A25" s="69">
        <v>1009</v>
      </c>
      <c r="B25" s="69" t="s">
        <v>88</v>
      </c>
      <c r="D25" s="51"/>
      <c r="E25" s="52" t="s">
        <v>70</v>
      </c>
      <c r="F25" s="71"/>
      <c r="G25" s="71"/>
      <c r="H25" s="71"/>
      <c r="I25" s="71"/>
      <c r="J25" s="71"/>
      <c r="K25" s="71"/>
      <c r="L25" s="71"/>
      <c r="M25" s="71"/>
      <c r="N25" s="71"/>
      <c r="O25" s="71"/>
      <c r="P25" s="74"/>
    </row>
    <row r="26" spans="1:16" s="70" customFormat="1" ht="13.5" thickBot="1" x14ac:dyDescent="0.25">
      <c r="A26" s="69"/>
      <c r="B26" s="69" t="s">
        <v>58</v>
      </c>
      <c r="D26" s="51"/>
      <c r="E26" s="52" t="s">
        <v>96</v>
      </c>
      <c r="F26" s="71"/>
      <c r="G26" s="71"/>
      <c r="H26" s="71"/>
      <c r="I26" s="71"/>
      <c r="J26" s="71"/>
      <c r="K26" s="71"/>
      <c r="L26" s="71"/>
      <c r="M26" s="71"/>
      <c r="N26" s="71"/>
      <c r="O26" s="71"/>
    </row>
    <row r="27" spans="1:16" s="70" customFormat="1" ht="13.5" thickBot="1" x14ac:dyDescent="0.25">
      <c r="A27" s="69">
        <v>1000</v>
      </c>
      <c r="B27" s="69" t="s">
        <v>65</v>
      </c>
      <c r="D27" s="51"/>
      <c r="E27" s="52" t="s">
        <v>132</v>
      </c>
      <c r="F27" s="71"/>
      <c r="G27" s="71"/>
      <c r="H27" s="71"/>
      <c r="I27" s="71"/>
      <c r="J27" s="71"/>
      <c r="K27" s="71"/>
      <c r="L27" s="71"/>
      <c r="M27" s="71"/>
      <c r="N27" s="71"/>
      <c r="O27" s="71"/>
    </row>
    <row r="28" spans="1:16" s="70" customFormat="1" ht="13.5" thickBot="1" x14ac:dyDescent="0.25">
      <c r="A28" s="69">
        <v>1028</v>
      </c>
      <c r="B28" s="70" t="s">
        <v>187</v>
      </c>
      <c r="D28" s="51"/>
      <c r="E28" s="52" t="s">
        <v>143</v>
      </c>
      <c r="F28" s="71"/>
      <c r="G28" s="71"/>
      <c r="H28" s="71"/>
      <c r="I28" s="71"/>
      <c r="J28" s="71"/>
      <c r="K28" s="71"/>
      <c r="L28" s="71"/>
      <c r="M28" s="71"/>
      <c r="N28" s="71"/>
      <c r="O28" s="71"/>
    </row>
    <row r="29" spans="1:16" s="70" customFormat="1" ht="13.5" thickBot="1" x14ac:dyDescent="0.25">
      <c r="A29" s="69">
        <v>1029</v>
      </c>
      <c r="B29" s="69" t="s">
        <v>188</v>
      </c>
      <c r="D29" s="51"/>
      <c r="E29" s="52" t="s">
        <v>95</v>
      </c>
      <c r="F29" s="71"/>
      <c r="G29" s="71"/>
      <c r="H29" s="71"/>
      <c r="I29" s="71"/>
      <c r="J29" s="71"/>
      <c r="K29" s="71"/>
      <c r="L29" s="71"/>
      <c r="M29" s="71"/>
      <c r="N29" s="71"/>
      <c r="O29" s="71"/>
    </row>
    <row r="30" spans="1:16" ht="15" customHeight="1" thickBot="1" x14ac:dyDescent="0.25">
      <c r="A30" s="29">
        <v>1020</v>
      </c>
      <c r="B30" s="16" t="s">
        <v>201</v>
      </c>
      <c r="D30" s="49"/>
      <c r="E30" s="50" t="s">
        <v>61</v>
      </c>
      <c r="F30" s="46"/>
      <c r="G30" s="46"/>
      <c r="H30" s="46"/>
      <c r="I30" s="45"/>
      <c r="J30" s="46"/>
      <c r="K30" s="45"/>
      <c r="L30" s="46"/>
      <c r="M30" s="46"/>
      <c r="N30" s="46"/>
      <c r="O30" s="46"/>
    </row>
    <row r="31" spans="1:16" s="70" customFormat="1" ht="13.5" thickBot="1" x14ac:dyDescent="0.25">
      <c r="A31" s="69">
        <v>1031</v>
      </c>
      <c r="B31" s="70" t="s">
        <v>202</v>
      </c>
      <c r="D31" s="51"/>
      <c r="E31" s="52" t="s">
        <v>178</v>
      </c>
      <c r="F31" s="71"/>
      <c r="G31" s="71"/>
      <c r="H31" s="71"/>
      <c r="I31" s="71"/>
      <c r="J31" s="71"/>
      <c r="K31" s="71"/>
      <c r="L31" s="71"/>
      <c r="M31" s="71"/>
      <c r="N31" s="71"/>
      <c r="O31" s="71"/>
    </row>
    <row r="32" spans="1:16" s="70" customFormat="1" ht="13.5" thickBot="1" x14ac:dyDescent="0.25">
      <c r="A32" s="75" t="s">
        <v>131</v>
      </c>
      <c r="D32" s="51"/>
      <c r="E32" s="52" t="s">
        <v>179</v>
      </c>
      <c r="F32" s="71"/>
      <c r="G32" s="71"/>
      <c r="H32" s="71"/>
      <c r="I32" s="71"/>
      <c r="J32" s="71"/>
      <c r="K32" s="71"/>
      <c r="L32" s="71"/>
      <c r="M32" s="71"/>
      <c r="N32" s="71"/>
      <c r="O32" s="71"/>
    </row>
    <row r="33" spans="1:15" ht="15" customHeight="1" thickBot="1" x14ac:dyDescent="0.25">
      <c r="A33" s="29"/>
      <c r="B33" s="16" t="s">
        <v>135</v>
      </c>
      <c r="D33" s="49"/>
      <c r="E33" s="50" t="s">
        <v>196</v>
      </c>
      <c r="F33" s="46"/>
      <c r="G33" s="45"/>
      <c r="H33" s="46"/>
      <c r="I33" s="45"/>
      <c r="J33" s="46"/>
      <c r="K33" s="45"/>
      <c r="L33" s="46"/>
      <c r="M33" s="46"/>
      <c r="N33" s="46"/>
      <c r="O33" s="46"/>
    </row>
    <row r="34" spans="1:15" s="70" customFormat="1" ht="13.5" thickBot="1" x14ac:dyDescent="0.25">
      <c r="B34" s="70" t="s">
        <v>136</v>
      </c>
      <c r="D34" s="51"/>
      <c r="E34" s="52" t="s">
        <v>197</v>
      </c>
      <c r="F34" s="71"/>
      <c r="G34" s="71"/>
      <c r="H34" s="71"/>
      <c r="I34" s="71"/>
      <c r="J34" s="71"/>
      <c r="K34" s="71"/>
      <c r="L34" s="71"/>
      <c r="M34" s="71"/>
      <c r="N34" s="71"/>
      <c r="O34" s="71"/>
    </row>
    <row r="35" spans="1:15" s="70" customFormat="1" ht="13.5" thickBot="1" x14ac:dyDescent="0.25">
      <c r="A35" s="72" t="s">
        <v>63</v>
      </c>
      <c r="D35" s="51"/>
      <c r="E35" s="52" t="s">
        <v>198</v>
      </c>
      <c r="F35" s="71"/>
      <c r="G35" s="71"/>
      <c r="H35" s="71"/>
      <c r="I35" s="71"/>
      <c r="J35" s="71"/>
      <c r="K35" s="71"/>
      <c r="L35" s="71"/>
      <c r="M35" s="71"/>
      <c r="N35" s="71"/>
      <c r="O35" s="71"/>
    </row>
    <row r="36" spans="1:15" ht="15" customHeight="1" x14ac:dyDescent="0.2">
      <c r="A36" s="16" t="s">
        <v>97</v>
      </c>
      <c r="B36" s="16" t="s">
        <v>62</v>
      </c>
    </row>
    <row r="37" spans="1:15" ht="15" customHeight="1" x14ac:dyDescent="0.2">
      <c r="A37" s="16" t="s">
        <v>99</v>
      </c>
      <c r="B37" s="16" t="s">
        <v>64</v>
      </c>
      <c r="D37" s="23" t="s">
        <v>162</v>
      </c>
      <c r="E37" s="59" t="s">
        <v>163</v>
      </c>
      <c r="F37" s="24"/>
      <c r="G37" s="24"/>
    </row>
    <row r="38" spans="1:15" ht="15" customHeight="1" x14ac:dyDescent="0.2">
      <c r="A38" s="16" t="s">
        <v>100</v>
      </c>
      <c r="B38" s="16" t="s">
        <v>66</v>
      </c>
      <c r="D38" s="25"/>
      <c r="E38" s="59"/>
      <c r="F38" s="24"/>
      <c r="G38" s="24"/>
    </row>
    <row r="39" spans="1:15" ht="15" customHeight="1" x14ac:dyDescent="0.2">
      <c r="A39" s="16" t="s">
        <v>189</v>
      </c>
      <c r="B39" s="7" t="s">
        <v>190</v>
      </c>
      <c r="D39" s="25"/>
      <c r="E39" s="59"/>
      <c r="F39" s="24"/>
      <c r="G39" s="24"/>
    </row>
    <row r="40" spans="1:15" ht="15" customHeight="1" x14ac:dyDescent="0.25">
      <c r="A40" s="16" t="s">
        <v>97</v>
      </c>
      <c r="B40" s="16" t="s">
        <v>58</v>
      </c>
      <c r="D40" s="25"/>
      <c r="E40" s="59"/>
      <c r="F40" s="24"/>
      <c r="G40" s="24"/>
      <c r="H40"/>
      <c r="I40"/>
      <c r="J40"/>
    </row>
    <row r="41" spans="1:15" ht="15" customHeight="1" x14ac:dyDescent="0.25">
      <c r="A41" s="29" t="s">
        <v>70</v>
      </c>
      <c r="B41" s="16"/>
      <c r="D41" s="25"/>
      <c r="E41" s="26"/>
      <c r="F41"/>
      <c r="G41"/>
      <c r="H41"/>
      <c r="I41"/>
      <c r="J41"/>
    </row>
    <row r="42" spans="1:15" ht="15" customHeight="1" thickBot="1" x14ac:dyDescent="0.3">
      <c r="A42" s="16" t="s">
        <v>103</v>
      </c>
      <c r="B42" s="16" t="s">
        <v>71</v>
      </c>
      <c r="D42" s="25"/>
      <c r="E42" s="26"/>
      <c r="F42"/>
      <c r="G42"/>
      <c r="H42"/>
      <c r="I42"/>
      <c r="J42"/>
    </row>
    <row r="43" spans="1:15" ht="15" customHeight="1" x14ac:dyDescent="0.25">
      <c r="A43" s="16" t="s">
        <v>98</v>
      </c>
      <c r="B43" s="16" t="s">
        <v>72</v>
      </c>
      <c r="D43" s="60" t="s">
        <v>117</v>
      </c>
      <c r="E43" s="61"/>
      <c r="F43"/>
      <c r="G43"/>
      <c r="H43"/>
      <c r="I43"/>
      <c r="J43"/>
      <c r="K43"/>
      <c r="L43"/>
      <c r="M43"/>
      <c r="N43"/>
      <c r="O43"/>
    </row>
    <row r="44" spans="1:15" ht="15" customHeight="1" thickBot="1" x14ac:dyDescent="0.3">
      <c r="A44" s="16">
        <v>3</v>
      </c>
      <c r="B44" s="16" t="s">
        <v>49</v>
      </c>
      <c r="D44" s="62" t="s">
        <v>144</v>
      </c>
      <c r="E44" s="63"/>
      <c r="F44"/>
      <c r="G44"/>
      <c r="H44"/>
      <c r="I44"/>
      <c r="J44"/>
      <c r="K44"/>
      <c r="L44"/>
      <c r="M44"/>
      <c r="N44"/>
      <c r="O44"/>
    </row>
    <row r="45" spans="1:15" ht="15" customHeight="1" x14ac:dyDescent="0.25">
      <c r="A45" s="16" t="s">
        <v>100</v>
      </c>
      <c r="B45" s="16" t="s">
        <v>50</v>
      </c>
      <c r="G45"/>
      <c r="H45"/>
      <c r="I45"/>
      <c r="J45"/>
    </row>
    <row r="46" spans="1:15" ht="15" customHeight="1" x14ac:dyDescent="0.2">
      <c r="A46" s="16" t="s">
        <v>97</v>
      </c>
      <c r="B46" s="16" t="s">
        <v>51</v>
      </c>
    </row>
    <row r="47" spans="1:15" ht="15" customHeight="1" x14ac:dyDescent="0.2">
      <c r="A47" s="16">
        <v>0</v>
      </c>
      <c r="B47" s="16" t="s">
        <v>145</v>
      </c>
    </row>
    <row r="48" spans="1:15" ht="15" customHeight="1" x14ac:dyDescent="0.2">
      <c r="A48" s="29" t="s">
        <v>96</v>
      </c>
      <c r="B48" s="16"/>
    </row>
    <row r="49" spans="1:5" ht="15" customHeight="1" x14ac:dyDescent="0.2">
      <c r="A49" s="16">
        <v>1</v>
      </c>
      <c r="B49" s="16" t="s">
        <v>55</v>
      </c>
    </row>
    <row r="50" spans="1:5" ht="15" customHeight="1" x14ac:dyDescent="0.2">
      <c r="A50" s="16">
        <v>3</v>
      </c>
      <c r="B50" s="16" t="s">
        <v>56</v>
      </c>
    </row>
    <row r="51" spans="1:5" ht="15" customHeight="1" x14ac:dyDescent="0.2">
      <c r="A51" s="16">
        <v>6</v>
      </c>
      <c r="B51" s="16" t="s">
        <v>169</v>
      </c>
    </row>
    <row r="52" spans="1:5" ht="15" customHeight="1" x14ac:dyDescent="0.2">
      <c r="A52" s="16">
        <v>12</v>
      </c>
      <c r="B52" s="16" t="s">
        <v>57</v>
      </c>
    </row>
    <row r="53" spans="1:5" ht="15" customHeight="1" x14ac:dyDescent="0.2">
      <c r="A53" s="16"/>
      <c r="B53" s="16" t="s">
        <v>58</v>
      </c>
    </row>
    <row r="54" spans="1:5" ht="15" customHeight="1" x14ac:dyDescent="0.2">
      <c r="A54" s="34" t="s">
        <v>132</v>
      </c>
    </row>
    <row r="55" spans="1:5" ht="15" customHeight="1" x14ac:dyDescent="0.2">
      <c r="B55" s="7" t="s">
        <v>137</v>
      </c>
    </row>
    <row r="56" spans="1:5" ht="15" customHeight="1" x14ac:dyDescent="0.2">
      <c r="B56" s="7" t="s">
        <v>138</v>
      </c>
    </row>
    <row r="57" spans="1:5" ht="15" customHeight="1" x14ac:dyDescent="0.25">
      <c r="A57" s="7"/>
      <c r="E57"/>
    </row>
    <row r="58" spans="1:5" ht="15" customHeight="1" x14ac:dyDescent="0.2">
      <c r="A58" s="7"/>
    </row>
    <row r="59" spans="1:5" ht="15" customHeight="1" x14ac:dyDescent="0.2">
      <c r="A59" s="7"/>
    </row>
    <row r="60" spans="1:5" ht="15" customHeight="1" x14ac:dyDescent="0.2">
      <c r="A60" s="7"/>
    </row>
    <row r="61" spans="1:5" ht="0" hidden="1" customHeight="1" x14ac:dyDescent="0.2">
      <c r="B61" s="7" t="s">
        <v>139</v>
      </c>
    </row>
    <row r="62" spans="1:5" ht="0" hidden="1" customHeight="1" x14ac:dyDescent="0.2">
      <c r="B62" s="7" t="s">
        <v>140</v>
      </c>
    </row>
  </sheetData>
  <mergeCells count="3">
    <mergeCell ref="E37:E40"/>
    <mergeCell ref="D43:E43"/>
    <mergeCell ref="D44:E44"/>
  </mergeCells>
  <dataValidations count="26">
    <dataValidation allowBlank="1" showInputMessage="1" showErrorMessage="1" prompt="Issue Date (yyyymmdd)" sqref="F11:O11" xr:uid="{E6666EA7-6384-4A8B-A574-8583F294213C}"/>
    <dataValidation allowBlank="1" showInputMessage="1" showErrorMessage="1" prompt="Total amount to be admitted to listing" sqref="F17:O17" xr:uid="{74165904-3DD6-4C7F-8209-A9F836CB77C0}"/>
    <dataValidation allowBlank="1" showInputMessage="1" showErrorMessage="1" prompt="If not applicable, please state n/a" sqref="F32" xr:uid="{F1191713-DBCF-4659-A609-EE14A9424E82}"/>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F35" xr:uid="{2A0DF3A7-A4CF-4B45-9E9D-6494205CB6DA}">
      <formula1>12</formula1>
      <formula2>12</formula2>
    </dataValidation>
    <dataValidation allowBlank="1" showInputMessage="1" showErrorMessage="1" prompt="Scheduled Maturity Date (yyyymmdd)" sqref="F20:O20" xr:uid="{D60A76E1-6B7F-41C5-8ECF-8D3FFB2F172C}"/>
    <dataValidation allowBlank="1" showInputMessage="1" showErrorMessage="1" prompt="Last coupon date (yyyymmdd) if different from Scheduled Maturity Date" sqref="F29:O29" xr:uid="{992D8775-0C58-47D7-B820-4889550E6AAC}"/>
    <dataValidation allowBlank="1" showInputMessage="1" showErrorMessage="1" prompt="First coupon date (yyyymmdd)" sqref="F28:O28" xr:uid="{1D897717-2BD7-429E-A88F-A64D334B0997}"/>
    <dataValidation allowBlank="1" showInputMessage="1" showErrorMessage="1" prompt="Redemption Price in % of nominal value at Scheduled Maturity Date. If the Redemption Price can not be determined in advance, please enter 0." sqref="F21:O21" xr:uid="{CC2B7CAC-EFE6-48EE-BD0E-E7FDFBC9B96D}"/>
    <dataValidation allowBlank="1" showInputMessage="1" showErrorMessage="1" prompt="Issuer Price in % of nominal value (if available)" sqref="F12:O12" xr:uid="{F9E8566F-9712-4E9A-A840-9A277C1415B2}"/>
    <dataValidation allowBlank="1" showInputMessage="1" showErrorMessage="1" prompt="Interest Rate per annum (p.a.);_x000a_for Zerobonds please leave blank;_x000a_for floaters please enter the current interest rate if available" sqref="F24:O24" xr:uid="{882EDB7B-E8F2-4FB0-BD9B-6F8101B62686}"/>
    <dataValidation allowBlank="1" showInputMessage="1" showErrorMessage="1" prompt="Amount outstanding at the time of the submission" sqref="F16:O16" xr:uid="{4911DEF4-AFD4-4747-B3A8-D49E91FD655C}"/>
    <dataValidation type="textLength" allowBlank="1" showInputMessage="1" showErrorMessage="1" prompt="Applicable trading currency" sqref="F15:O15" xr:uid="{A1F48228-53E8-4E83-B737-18AE620C4332}">
      <formula1>0</formula1>
      <formula2>50</formula2>
    </dataValidation>
    <dataValidation allowBlank="1" showInputMessage="1" showErrorMessage="1" prompt="Please enter the relevant Benchmark (e.g. 3M EURIBOR)" sqref="F31:O31" xr:uid="{60411ACC-DBE5-42A0-9B8B-436CD33277A3}"/>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F8:O8" xr:uid="{D5BE6C75-2DDB-4E0B-B6F2-BA389CEE9920}">
      <formula1>12</formula1>
      <formula2>12</formula2>
    </dataValidation>
    <dataValidation allowBlank="1" showInputMessage="1" showErrorMessage="1" promptTitle="Financial Instrument Short Name" prompt="Please enter valid FISN code" sqref="F10:O10" xr:uid="{D745F470-B221-4018-ADD7-861C4E0C7789}"/>
    <dataValidation allowBlank="1" showInputMessage="1" showErrorMessage="1" promptTitle="Classification of Financial Inst" prompt="Please enter valid CFI code" sqref="F9:O9" xr:uid="{4BF5C69B-E2CD-4AFA-A243-E8504BABFCD0}"/>
    <dataValidation type="textLength" errorStyle="warning" allowBlank="1" showInputMessage="1" showErrorMessage="1" errorTitle="Please enter valid ISIN code" error="Please enter a valid ISIN code as defined in ISO 6166 (12-character alpha-numerical code)!" prompt="Please enter valid ISIN code" sqref="G35:O35" xr:uid="{A43C7A65-B3E2-42EF-BF9E-8566955B2323}">
      <formula1>12</formula1>
      <formula2>12</formula2>
    </dataValidation>
    <dataValidation type="list" allowBlank="1" showInputMessage="1" showErrorMessage="1" prompt="Please choose from the drop-down list" sqref="F13:O13" xr:uid="{9BBF2655-D29F-4AE4-A81C-DC6D67265144}">
      <formula1>$B$4:$B$6</formula1>
    </dataValidation>
    <dataValidation type="list" allowBlank="1" showInputMessage="1" showErrorMessage="1" prompt="Please choose from the drop-down list" sqref="F14:O14" xr:uid="{D11EDEFF-6BC8-44A5-BF41-D5A4569E2991}">
      <formula1>$B$7:$B$11</formula1>
    </dataValidation>
    <dataValidation type="list" allowBlank="1" showInputMessage="1" showErrorMessage="1" prompt="Please choose from the drop-down list" sqref="F19:O19" xr:uid="{F386D560-6C70-4E1E-8A01-4F80EAD22A0A}">
      <formula1>$B$12:$B$31</formula1>
    </dataValidation>
    <dataValidation type="list" allowBlank="1" showInputMessage="1" showErrorMessage="1" prompt="Please select from drop-down list" sqref="F22:O22" xr:uid="{2BCC190E-0EE2-4FEF-BB27-CE2DC476E43E}">
      <formula1>$B$32:$B$34</formula1>
    </dataValidation>
    <dataValidation type="list" allowBlank="1" showInputMessage="1" showErrorMessage="1" sqref="F23:O23" xr:uid="{FE0993E6-D4CD-4FBB-B1AD-4AFA748161AB}">
      <formula1>$B$35:$B$40</formula1>
    </dataValidation>
    <dataValidation type="list" allowBlank="1" showInputMessage="1" showErrorMessage="1" prompt="Please choose from the drop-down list" sqref="F25:O25" xr:uid="{D7917A84-CE3F-4547-9B2A-CF85B22A14F3}">
      <formula1>$B$41:$B$47</formula1>
    </dataValidation>
    <dataValidation type="list" allowBlank="1" showInputMessage="1" showErrorMessage="1" prompt="Please choose from the drop-down list" sqref="F26:O26" xr:uid="{022C229B-27E2-427E-98E1-B266162DA94B}">
      <formula1>$B$48:$B$53</formula1>
    </dataValidation>
    <dataValidation type="list" allowBlank="1" showInputMessage="1" showErrorMessage="1" prompt="Please choose from the drop-down list" sqref="F27:O27" xr:uid="{2BCE6313-4870-4B34-9875-1ADF58FF61FB}">
      <formula1>$B$54:$B$56</formula1>
    </dataValidation>
    <dataValidation type="list" allowBlank="1" showInputMessage="1" showErrorMessage="1" prompt="Please select &quot;Yes&quot; if the notes shall only be accessible for Qualified Investors" sqref="F5:O5" xr:uid="{747B5E51-B9AB-41AD-A2B7-94888213CD80}">
      <formula1>$B$1:$B$2</formula1>
    </dataValidation>
  </dataValidations>
  <hyperlinks>
    <hyperlink ref="D44" r:id="rId1" xr:uid="{48DE5D95-8F0C-4D8F-9F8A-C503EBE8F697}"/>
    <hyperlink ref="D44:E44" r:id="rId2" display="bonds@wienerboerse.at" xr:uid="{CB1C7E78-87DF-4CC9-A6A0-81909278FC82}"/>
  </hyperlinks>
  <pageMargins left="0.70866141732283472" right="0.70866141732283472" top="0.39370078740157483" bottom="0.39370078740157483" header="0.31496062992125984" footer="0.31496062992125984"/>
  <pageSetup paperSize="9" scale="88" fitToWidth="0" orientation="landscape" horizontalDpi="4294967295" verticalDpi="4294967295" r:id="rId3"/>
  <headerFooter>
    <oddFooter>&amp;LVersion: Februar 2026&amp;C&amp;F&amp;RPage &amp;P of &amp;N</oddFooter>
  </headerFooter>
  <colBreaks count="1" manualBreakCount="1">
    <brk id="11" min="1"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18"/>
  <sheetViews>
    <sheetView workbookViewId="0">
      <selection activeCell="B20" sqref="B20"/>
    </sheetView>
  </sheetViews>
  <sheetFormatPr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9"/>
  <sheetViews>
    <sheetView workbookViewId="0">
      <selection activeCell="B11" sqref="B11"/>
    </sheetView>
  </sheetViews>
  <sheetFormatPr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Metadata/LabelInfo.xml><?xml version="1.0" encoding="utf-8"?>
<clbl:labelList xmlns:clbl="http://schemas.microsoft.com/office/2020/mipLabelMetadata">
  <clbl:label id="{706c06d2-5907-41c8-b5fb-7474087ef448}" enabled="1" method="Standard" siteId="{e46af8c6-25e8-4b97-8771-988994713b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Admission Application</vt:lpstr>
      <vt:lpstr>Terms of the Notes</vt:lpstr>
      <vt:lpstr>Emittenten-Felder RDA</vt:lpstr>
      <vt:lpstr>Börse-Antrag Felder</vt:lpstr>
      <vt:lpstr>'Admission Application'!Print_Area</vt:lpstr>
      <vt:lpstr>'Terms of the Notes'!Print_Area</vt:lpstr>
      <vt:lpstr>'Terms of the 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AUER, Maria</cp:lastModifiedBy>
  <cp:lastPrinted>2026-02-18T17:56:00Z</cp:lastPrinted>
  <dcterms:created xsi:type="dcterms:W3CDTF">1901-01-01T00:00:00Z</dcterms:created>
  <dcterms:modified xsi:type="dcterms:W3CDTF">2026-04-08T08:44:50Z</dcterms:modified>
</cp:coreProperties>
</file>